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grezowka\Wyceny\WYCENY\WYCENY 2020\aaVivenge\86 wyposażenie meblowe stacji paliw LOTOS\"/>
    </mc:Choice>
  </mc:AlternateContent>
  <bookViews>
    <workbookView xWindow="0" yWindow="0" windowWidth="28800" windowHeight="11835"/>
  </bookViews>
  <sheets>
    <sheet name="LOTOS_4.0" sheetId="1" r:id="rId1"/>
    <sheet name="SP MOP_Przykład" sheetId="2" r:id="rId2"/>
  </sheets>
  <externalReferences>
    <externalReference r:id="rId3"/>
  </externalReferences>
  <definedNames>
    <definedName name="_xlnm._FilterDatabase" localSheetId="0" hidden="1">LOTOS_4.0!$A$6:$D$336</definedName>
    <definedName name="_xlnm._FilterDatabase" localSheetId="1" hidden="1">'SP MOP_Przykład'!$A$6:$D$329</definedName>
    <definedName name="GRAFIKA">!#REF!</definedName>
    <definedName name="MENU_BISTRO">!#REF!</definedName>
    <definedName name="_xlnm.Print_Area" localSheetId="1">'SP MOP_Przykład'!$A$1:$G$331</definedName>
    <definedName name="OSOBA_PROWADZĄCA_PROJEKT">[1]DW!$L$14:$L$21</definedName>
    <definedName name="STANDARD_MEBLI">[1]DW!$H$8:$H$10</definedName>
    <definedName name="TYP_KAWIARKI">[1]DW!$H$12:$H$30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4" i="2" l="1"/>
  <c r="F318" i="2"/>
  <c r="F319" i="2"/>
  <c r="F321" i="2"/>
  <c r="F322" i="2"/>
  <c r="F324" i="2"/>
  <c r="F325" i="2"/>
  <c r="F327" i="2"/>
  <c r="F328" i="2"/>
  <c r="F330" i="2"/>
  <c r="F331" i="2"/>
  <c r="F313" i="2"/>
  <c r="F49" i="2" l="1"/>
  <c r="F50" i="2"/>
  <c r="F51" i="2"/>
  <c r="F52" i="2"/>
  <c r="F53" i="2"/>
  <c r="F54" i="2"/>
  <c r="F55" i="2"/>
  <c r="F56" i="2"/>
  <c r="F57" i="2"/>
  <c r="F58" i="2"/>
  <c r="F59" i="2"/>
  <c r="F63" i="2"/>
  <c r="F64" i="2"/>
  <c r="F65" i="2"/>
  <c r="F66" i="2"/>
  <c r="F67" i="2"/>
  <c r="F68" i="2"/>
  <c r="F69" i="2"/>
  <c r="F70" i="2"/>
  <c r="F71" i="2"/>
  <c r="F72" i="2"/>
  <c r="F73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72" i="2"/>
  <c r="F173" i="2"/>
  <c r="F174" i="2"/>
  <c r="F175" i="2"/>
  <c r="F176" i="2"/>
  <c r="F177" i="2"/>
  <c r="F178" i="2"/>
  <c r="F179" i="2"/>
  <c r="F180" i="2"/>
  <c r="F181" i="2"/>
  <c r="F182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8" i="2"/>
  <c r="F312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10" i="2"/>
  <c r="G314" i="2" l="1"/>
  <c r="G313" i="2"/>
  <c r="G312" i="2"/>
  <c r="G308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277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58" i="2"/>
  <c r="G244" i="2"/>
  <c r="G245" i="2"/>
  <c r="G246" i="2"/>
  <c r="G247" i="2"/>
  <c r="G248" i="2"/>
  <c r="G249" i="2"/>
  <c r="G250" i="2"/>
  <c r="G251" i="2"/>
  <c r="G252" i="2"/>
  <c r="G253" i="2"/>
  <c r="G254" i="2"/>
  <c r="G243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17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186" i="2"/>
  <c r="G182" i="2"/>
  <c r="G181" i="2"/>
  <c r="G180" i="2"/>
  <c r="G179" i="2"/>
  <c r="G178" i="2"/>
  <c r="G177" i="2"/>
  <c r="G176" i="2"/>
  <c r="G175" i="2"/>
  <c r="G174" i="2"/>
  <c r="G173" i="2"/>
  <c r="G172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54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13" i="2"/>
  <c r="G112" i="2"/>
  <c r="G111" i="2"/>
  <c r="G110" i="2"/>
  <c r="G109" i="2"/>
  <c r="G108" i="2"/>
  <c r="G107" i="2"/>
  <c r="G106" i="2"/>
  <c r="G105" i="2"/>
  <c r="G104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79" i="2"/>
  <c r="G78" i="2"/>
  <c r="G77" i="2"/>
  <c r="G73" i="2"/>
  <c r="G72" i="2"/>
  <c r="G71" i="2"/>
  <c r="G70" i="2"/>
  <c r="G69" i="2"/>
  <c r="G68" i="2"/>
  <c r="G67" i="2"/>
  <c r="G66" i="2"/>
  <c r="G65" i="2"/>
  <c r="G64" i="2"/>
  <c r="G63" i="2"/>
  <c r="G50" i="2"/>
  <c r="G51" i="2"/>
  <c r="G52" i="2"/>
  <c r="G53" i="2"/>
  <c r="G54" i="2"/>
  <c r="G55" i="2"/>
  <c r="G56" i="2"/>
  <c r="G57" i="2"/>
  <c r="G58" i="2"/>
  <c r="G59" i="2"/>
  <c r="G49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11" i="2"/>
  <c r="G12" i="2"/>
  <c r="G13" i="2"/>
  <c r="G14" i="2"/>
  <c r="G15" i="2"/>
  <c r="G16" i="2"/>
  <c r="G10" i="2"/>
</calcChain>
</file>

<file path=xl/sharedStrings.xml><?xml version="1.0" encoding="utf-8"?>
<sst xmlns="http://schemas.openxmlformats.org/spreadsheetml/2006/main" count="1918" uniqueCount="579">
  <si>
    <t>WYPOSAŻENIE SALI SPRZEDAŻY - STREFA LADY KASOWEJ</t>
  </si>
  <si>
    <t>SMP-ALK 600</t>
  </si>
  <si>
    <r>
      <rPr>
        <b/>
        <sz val="10"/>
        <color rgb="FF000000"/>
        <rFont val="Calibri"/>
        <family val="2"/>
        <charset val="238"/>
      </rPr>
      <t>REGAŁ WYSOKI ZAKASOWY 600 - ALKOHOL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W GÓRNEJ CZĘŚĆI PLECY LUSTRZANE, OŚWIETLENIE ŚWIETLÓWKOWE
WYKOŃCZENIE: RAL 7043</t>
    </r>
  </si>
  <si>
    <t>SMP-ALK 900</t>
  </si>
  <si>
    <r>
      <rPr>
        <b/>
        <sz val="10"/>
        <color rgb="FF000000"/>
        <rFont val="Calibri"/>
        <family val="2"/>
        <charset val="238"/>
      </rPr>
      <t>REGAŁ WYSOKI ZAKASOWY 900 - ALKOHOL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W GÓRNEJ CZĘŚĆI PLECY LUSTRZANE, OŚWIETLENIE ŚWIETLÓWKOWE
WYKOŃCZENIE: RAL 7043</t>
    </r>
  </si>
  <si>
    <r>
      <rPr>
        <b/>
        <sz val="10"/>
        <color rgb="FF000000"/>
        <rFont val="Calibri"/>
        <family val="2"/>
        <charset val="238"/>
      </rPr>
      <t>REGAŁ WYSOKI ZAKASOWY 600 - AKCESORIA DROBNE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PERFORACJA, 24 HACZYKI L=200, OGRANICZNIKI BOCZNE Z PLEXI 4 SZT
WYKOŃCZENIE: RAL 7043</t>
    </r>
  </si>
  <si>
    <r>
      <rPr>
        <b/>
        <sz val="10"/>
        <color rgb="FF000000"/>
        <rFont val="Calibri"/>
        <family val="2"/>
        <charset val="238"/>
      </rPr>
      <t>REGAŁ WYSOKI ZAKASOWY 900 - AKCESORIA DROBNE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PERFORACJA, 32 HACZYKI L=200, OGRANICZNIKI BOCZNE Z PLEXI 4 SZT
WYKOŃCZENIE: RAL 7043</t>
    </r>
  </si>
  <si>
    <t>SMP-PAP 600</t>
  </si>
  <si>
    <r>
      <rPr>
        <b/>
        <sz val="10"/>
        <color rgb="FF000000"/>
        <rFont val="Calibri"/>
        <family val="2"/>
        <charset val="238"/>
      </rPr>
      <t>REGAŁ WYSOKI ZAKASOWY 600 - PAPIEROSY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8 PÓŁEK, Z POPYCHACZAMI 6 SZT
WYKOŃCZENIE: RAL 7043</t>
    </r>
  </si>
  <si>
    <t>SMP-PAP 900</t>
  </si>
  <si>
    <t>WYPOSAŻENIE SALI SPRZEDAŻY - STREFA WYPOCZYNKOWA</t>
  </si>
  <si>
    <t>SBAR</t>
  </si>
  <si>
    <t>SBAR_M</t>
  </si>
  <si>
    <r>
      <rPr>
        <b/>
        <sz val="10"/>
        <color rgb="FF000000"/>
        <rFont val="Calibri"/>
        <family val="2"/>
        <charset val="238"/>
      </rPr>
      <t>STÓŁ BAROWY 1400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ZESTAW ZAWIERA: GNIAZDO ZASILAJĄCE 230V + 2*ŁADOWARKA USB
WYM: 1400x450x1100 MM</t>
    </r>
  </si>
  <si>
    <r>
      <rPr>
        <b/>
        <sz val="10"/>
        <color rgb="FF000000"/>
        <rFont val="Calibri"/>
        <family val="2"/>
        <charset val="238"/>
      </rPr>
      <t>DASZEK AŻUROWY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MONTAŻ NA LINKACH DO SUFITU
WYM: 2220x1200 MM</t>
    </r>
  </si>
  <si>
    <t>STOL</t>
  </si>
  <si>
    <t>PAR</t>
  </si>
  <si>
    <r>
      <rPr>
        <b/>
        <sz val="10"/>
        <color rgb="FF000000"/>
        <rFont val="Calibri"/>
        <family val="2"/>
        <charset val="238"/>
      </rPr>
      <t>PARAWAN AKUSTYCZNY - KOŃCOWY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WYM: 1200x1400 MM</t>
    </r>
  </si>
  <si>
    <t>LAMPA ŚCIENNA</t>
  </si>
  <si>
    <t>SAW90</t>
  </si>
  <si>
    <r>
      <rPr>
        <b/>
        <sz val="10"/>
        <color rgb="FF000000"/>
        <rFont val="Calibri"/>
        <family val="2"/>
        <charset val="238"/>
      </rPr>
      <t>ŚCIANKA AŻUROWA - WOLNOSTOJĄCA 900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ZABUDOWA DO WYSOKOŚCI 2300 MM + KONSTRUKCJA WSPORCZA DO SUFITU</t>
    </r>
  </si>
  <si>
    <t>SAW120</t>
  </si>
  <si>
    <r>
      <rPr>
        <b/>
        <sz val="10"/>
        <color rgb="FF000000"/>
        <rFont val="Calibri"/>
        <family val="2"/>
        <charset val="238"/>
      </rPr>
      <t>ŚCIANKA AŻUROWA - WOLNOSTOJĄCA 1200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ZABUDOWA DO WYSOKOŚCI 2300 MM + KONSTRUKCJA WSPORCZA DO SUFITU</t>
    </r>
  </si>
  <si>
    <r>
      <rPr>
        <b/>
        <sz val="10"/>
        <color rgb="FF000000"/>
        <rFont val="Calibri"/>
        <family val="2"/>
        <charset val="238"/>
      </rPr>
      <t>ŚCIANKA AŻUROWA - PRZYŚCIENNA KĄTOWA 1040, Z MONITOREM DLA DZIECI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ZABUDOWA DO WYSOKOŚCI 2300 MM</t>
    </r>
  </si>
  <si>
    <r>
      <rPr>
        <b/>
        <sz val="10"/>
        <color rgb="FF000000"/>
        <rFont val="Calibri"/>
        <family val="2"/>
        <charset val="238"/>
      </rPr>
      <t>REGAŁ PRZY STOLIKU SBAR 600 - H=1256 MM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GŁĘBOKOŚCI PÓŁEK: 310 x 2SZT., 410 x 2SZT., TOPER Z GRAFIKĄ
WYKOŃCZENIE: RAL 9003</t>
    </r>
  </si>
  <si>
    <r>
      <rPr>
        <b/>
        <sz val="10"/>
        <color rgb="FF000000"/>
        <rFont val="Calibri"/>
        <family val="2"/>
        <charset val="238"/>
      </rPr>
      <t>REGAŁ PRZY STOLIKU SBAR 900 - H=1256 MM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GŁĘBOKOŚCI PÓŁEK: 310 x 2SZT., 410 x 2SZT., TOPER Z GRAFIKĄ
WYKOŃCZENIE: RAL 9003</t>
    </r>
  </si>
  <si>
    <t>WYPOSAŻENIE SALI SPRZEDAŻY - STREFA KAWIARKI</t>
  </si>
  <si>
    <r>
      <rPr>
        <b/>
        <sz val="10"/>
        <color rgb="FF000000"/>
        <rFont val="Calibri"/>
        <family val="2"/>
        <charset val="238"/>
      </rPr>
      <t>WITRYNA CIASTKA - SZKLANA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DWIE PÓŁKI, OŚWIETLENIE LED</t>
    </r>
  </si>
  <si>
    <t>WYPOSAŻENIE SALI SPRZEDAŻY - RAGAŁY PRZYŚCIENNE</t>
  </si>
  <si>
    <t>SMP-AO600</t>
  </si>
  <si>
    <t>SMP-AO900</t>
  </si>
  <si>
    <r>
      <rPr>
        <b/>
        <sz val="10"/>
        <color rgb="FF000000"/>
        <rFont val="Calibri"/>
        <family val="2"/>
        <charset val="238"/>
      </rPr>
      <t>REGAŁ WYSOKI PRZYŚCIENNY 900 - NAPOJE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TOPER Z GRAFIKĄ
WYKOŃCZENIE: RAL 9003</t>
    </r>
  </si>
  <si>
    <t>SMW-1P600</t>
  </si>
  <si>
    <t>SMW-1P900</t>
  </si>
  <si>
    <t>WYPOSAŻENIE SALI SPRZEDAŻY - GONDOLE I MEBLE WOLNOSTOJĄCE</t>
  </si>
  <si>
    <r>
      <rPr>
        <b/>
        <sz val="10"/>
        <color rgb="FF000000"/>
        <rFont val="Calibri"/>
        <family val="2"/>
        <charset val="238"/>
      </rPr>
      <t>KOMPLET PIKTOGRAMÓW, WG ZESTAWIENIA PONIŻEJ: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G-1  ZAKAZ SPOŻYWANIA ALKOHOLU W SKLEPIE ORAZ W OBRĘBIE STACJI - 1 SZT
G-3 ALKOHOL SZKODZI ZDROWIU - 1 SZT
G-4 POMIESZCZENIE KIEROWNIKA - 1 SZT
G-5 POMIESZCZENIE SŁUŻBOWE - 2 SZT
G-6 POMIESZCZENIE SOCJALNE - 1 SZT
G-7 WSTĘP WZBRONIONY - 2 SZT
G-8 MAGAZYN - 4 SZT
G-10 NIEPEŁNOSPRAWNI - 2 SZT
G-11 PRYSZNIC - 2 SZT
G-12 DAMSKI - 2 SZT
G-13 MĘSKI - 2 SZT
G-14 WC -  2 SZT
G-15 TOALETY - 1 SZT
G-16 KASA NIECZYNNA - tabliczka pochylona - 1 SZT
G-17 ZUŻYTY SORBENT - 1 SZT
G-18 CZYSTY SORBENT - 1 SZT
G-19 OPAKOWANIA PO OLEJACH - 1 SZT
G-20 CIĄGNĄĆ/PULL - 1 SZT
G-22 WEJŚCIE - 2 SZT
G-23 WYJŚCIE - 2 SZT
G-25 ZAKAZ PALENIA - 4 SZT
G-26 ZAKAZ UŻYWANIA OGNIA OTWARTEGO - 4 SZT
G-29 KOMPRESOR - 1 SZT
G-30 ODKURZACZ - 1 SZT
G-31 WIESZAK NA KASK - 1 SZT</t>
    </r>
  </si>
  <si>
    <r>
      <rPr>
        <b/>
        <sz val="10"/>
        <color rgb="FF000000"/>
        <rFont val="Calibri"/>
        <family val="2"/>
        <charset val="238"/>
      </rPr>
      <t>PODAJNIK DO HOTDOG</t>
    </r>
    <r>
      <rPr>
        <b/>
        <sz val="10"/>
        <color rgb="FF000000"/>
        <rFont val="Calibri"/>
        <family val="2"/>
        <charset val="238"/>
      </rPr>
      <t xml:space="preserve">
</t>
    </r>
  </si>
  <si>
    <t>GONDOLA ZEWNĘTRZNA - ŻALUZJA + DWIE PÓŁKI REGULOWANE</t>
  </si>
  <si>
    <t>PODEST ZEWNĘTRZNY, PLEKSI DOLNA + DWIE PLEKSI ODDZIELAJĄCE TOWAR - 4MM</t>
  </si>
  <si>
    <t>WÓZEK NA PŁYNY</t>
  </si>
  <si>
    <t>ELEMENTY DODATKOWE [CENNIK PREMIUM WHITE]</t>
  </si>
  <si>
    <r>
      <rPr>
        <b/>
        <sz val="10"/>
        <color rgb="FF000000"/>
        <rFont val="Calibri"/>
        <family val="2"/>
        <charset val="238"/>
      </rPr>
      <t>POTYKACZ B1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Ilość zależna od ilości wysp z dystrybutorami</t>
    </r>
  </si>
  <si>
    <t>EKSPOZYTOR NA DODATKI DO NAPOJÓW GORĄCYCH - PODSTAWA | CUKIER</t>
  </si>
  <si>
    <t>EKSPOZYTOR NA HERBATĘ - PODSTAWA | HERBATA</t>
  </si>
  <si>
    <t>STACJA KULTURA</t>
  </si>
  <si>
    <t>STÓŁ WEWNĘTRZNY 70X70 | STOL M</t>
  </si>
  <si>
    <t>TRANSPORT, MONTAŻ, POZOSTAŁE USŁUGI</t>
  </si>
  <si>
    <r>
      <rPr>
        <b/>
        <sz val="10"/>
        <color rgb="FF000000"/>
        <rFont val="Calibri"/>
        <family val="2"/>
        <charset val="238"/>
      </rPr>
      <t xml:space="preserve">STÓŁ BAROWY 2200
</t>
    </r>
    <r>
      <rPr>
        <sz val="10"/>
        <color rgb="FF000000"/>
        <rFont val="Calibri"/>
        <family val="2"/>
        <charset val="238"/>
      </rPr>
      <t>ZESTAW ZAWIERA: GNIAZDO ZASILAJĄCE 230V + 3*ŁADOWARKA USB
WYM: 2200x450x1100 MM</t>
    </r>
  </si>
  <si>
    <r>
      <t xml:space="preserve">ELEMENT STARTOWY 600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</rPr>
      <t>KORPUS - PŁYTA  EGGER H3451 FLEETWOOD SZAMPAŃSKI,                                                        BLAT - LAMINAT HPL ABET LAMINATI 2810 CEMENTO</t>
    </r>
    <r>
      <rPr>
        <b/>
        <sz val="10"/>
        <color theme="1"/>
        <rFont val="Calibri"/>
        <family val="2"/>
        <charset val="238"/>
      </rPr>
      <t xml:space="preserve">
</t>
    </r>
  </si>
  <si>
    <r>
      <rPr>
        <b/>
        <sz val="10"/>
        <color rgb="FF000000"/>
        <rFont val="Calibri"/>
        <family val="2"/>
        <charset val="238"/>
      </rPr>
      <t xml:space="preserve">SZAFKA ZAKASOWA 600  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PŁYTA  EGGER H3451 FLEETWOOD SZAMPAŃSKI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DWUSKRZYDŁOWA Z ZAMKIEM
WYM: 600x400x600 MM</t>
    </r>
  </si>
  <si>
    <r>
      <rPr>
        <b/>
        <sz val="10"/>
        <color rgb="FF000000"/>
        <rFont val="Calibri"/>
        <family val="2"/>
        <charset val="238"/>
      </rPr>
      <t xml:space="preserve">SZAFKA ZAKASOWA 900
</t>
    </r>
    <r>
      <rPr>
        <sz val="10"/>
        <color rgb="FF000000"/>
        <rFont val="Calibri"/>
        <family val="2"/>
        <charset val="238"/>
      </rPr>
      <t xml:space="preserve">PŁYTA  EGGER H3451 FLEETWOOD SZAMPAŃSKI  </t>
    </r>
    <r>
      <rPr>
        <b/>
        <sz val="10"/>
        <color rgb="FF000000"/>
        <rFont val="Calibri"/>
        <family val="2"/>
        <charset val="238"/>
      </rPr>
      <t xml:space="preserve">                                             </t>
    </r>
    <r>
      <rPr>
        <sz val="10"/>
        <color rgb="FF000000"/>
        <rFont val="Calibri"/>
        <family val="2"/>
        <charset val="238"/>
      </rPr>
      <t>DWUSKRZYDŁOWA Z ZAMKIEM
WYM: 900x400x600 MM</t>
    </r>
  </si>
  <si>
    <r>
      <rPr>
        <b/>
        <sz val="10"/>
        <color rgb="FF000000"/>
        <rFont val="Calibri"/>
        <family val="2"/>
        <charset val="238"/>
      </rPr>
      <t xml:space="preserve">SZAFKA ZAKASOWA Z SZUFLADAMI 600
</t>
    </r>
    <r>
      <rPr>
        <sz val="10"/>
        <color rgb="FF000000"/>
        <rFont val="Calibri"/>
        <family val="2"/>
        <charset val="238"/>
      </rPr>
      <t xml:space="preserve">PŁYTA  EGGER H3451 FLEETWOOD SZAMPAŃSKI  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4 SZUFLADY
WYM: 600x400x600 MM</t>
    </r>
  </si>
  <si>
    <r>
      <rPr>
        <b/>
        <sz val="10"/>
        <color rgb="FF000000"/>
        <rFont val="Calibri"/>
        <family val="2"/>
        <charset val="238"/>
      </rPr>
      <t xml:space="preserve">SZAFKA ZAKASOWA Z SZUFLADAMI 900
</t>
    </r>
    <r>
      <rPr>
        <sz val="10"/>
        <color rgb="FF000000"/>
        <rFont val="Calibri"/>
        <family val="2"/>
        <charset val="238"/>
      </rPr>
      <t xml:space="preserve">PŁYTA  EGGER H3451 FLEETWOOD SZAMPAŃSKI   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4 SZUFLADY
WYM: 900x400x600 MM</t>
    </r>
  </si>
  <si>
    <r>
      <rPr>
        <b/>
        <sz val="10"/>
        <color rgb="FF000000"/>
        <rFont val="Calibri"/>
        <family val="2"/>
        <charset val="238"/>
      </rPr>
      <t xml:space="preserve">ŚCIANKA MEBLOWA
</t>
    </r>
    <r>
      <rPr>
        <sz val="10"/>
        <color rgb="FF000000"/>
        <rFont val="Calibri"/>
        <family val="2"/>
        <charset val="238"/>
      </rPr>
      <t>ELEMENT ODDZIELAJĄCY ZABUDOWĘ KASOWĄ, GR. 18 MM                                                     PŁYTA  EGGER H3451 FLEETWOOD SZAMPAŃSKI</t>
    </r>
  </si>
  <si>
    <t>MK</t>
  </si>
  <si>
    <t>SZAFKA NA PIECZYWO POD MERRYCHEF</t>
  </si>
  <si>
    <t>IMPULS STACJA SMAKU</t>
  </si>
  <si>
    <t>ŚCIANKA AŻUROWA METAL 1200 MM</t>
  </si>
  <si>
    <t>SAM MET</t>
  </si>
  <si>
    <t xml:space="preserve">KIDS </t>
  </si>
  <si>
    <t>OBUDOWA EKRANU 32" NAD ZABUDOWĄ CAFE PUNKT</t>
  </si>
  <si>
    <t>RMS</t>
  </si>
  <si>
    <t>DONICA</t>
  </si>
  <si>
    <r>
      <rPr>
        <b/>
        <sz val="10"/>
        <rFont val="Calibri"/>
        <family val="2"/>
        <charset val="238"/>
        <scheme val="minor"/>
      </rPr>
      <t>STÓŁ BAROWY 900x2200 MM</t>
    </r>
    <r>
      <rPr>
        <sz val="10"/>
        <rFont val="Calibri"/>
        <family val="2"/>
        <charset val="238"/>
        <scheme val="minor"/>
      </rPr>
      <t xml:space="preserve">
ZESTAW ZAWIERA: 2*GNIAZDO ZASILAJĄCE 230V + 3*ŁADOWARKA USB
WYM: 2200x900x1100 MM</t>
    </r>
  </si>
  <si>
    <t>STOLIK WYSOKI OKRĄGŁY Ø 60</t>
  </si>
  <si>
    <t>STOL_S</t>
  </si>
  <si>
    <t>SOFA - L</t>
  </si>
  <si>
    <t>SOFA - P</t>
  </si>
  <si>
    <t>SOFA</t>
  </si>
  <si>
    <t>SS-I</t>
  </si>
  <si>
    <t>ELEMENTY OZNAKOWANIA STACJI</t>
  </si>
  <si>
    <t>LW600</t>
  </si>
  <si>
    <t>LW900</t>
  </si>
  <si>
    <t>LK600</t>
  </si>
  <si>
    <t>K.START 600</t>
  </si>
  <si>
    <t>SZK.ZAK 600</t>
  </si>
  <si>
    <t>SZK.ZAK 900</t>
  </si>
  <si>
    <t>SZUF 600</t>
  </si>
  <si>
    <t>SZUF 900</t>
  </si>
  <si>
    <t>OTOK-S</t>
  </si>
  <si>
    <t>POM.ZAK.</t>
  </si>
  <si>
    <t>BRAMKA</t>
  </si>
  <si>
    <t>PODEST</t>
  </si>
  <si>
    <t>K.SSMAKU</t>
  </si>
  <si>
    <t>PUFA</t>
  </si>
  <si>
    <t>STOLIK</t>
  </si>
  <si>
    <t>LAMPA DUŻA</t>
  </si>
  <si>
    <t>LAMPA MAŁA</t>
  </si>
  <si>
    <t>RAFINERIA</t>
  </si>
  <si>
    <t>CUKIER</t>
  </si>
  <si>
    <t>CIASTKA</t>
  </si>
  <si>
    <t>HERBATA</t>
  </si>
  <si>
    <t>WITRYNKA</t>
  </si>
  <si>
    <t>SMP-KPL. WYK. 7043</t>
  </si>
  <si>
    <t>SMP-KPL. WYK. 9003</t>
  </si>
  <si>
    <t>SMP-PR600</t>
  </si>
  <si>
    <t>SMP-PR900</t>
  </si>
  <si>
    <t>SMP-PR602</t>
  </si>
  <si>
    <t>SMP-PR902</t>
  </si>
  <si>
    <t>SMP-AS600-P</t>
  </si>
  <si>
    <t>SMP-AS900-P</t>
  </si>
  <si>
    <t>SMP-AO600-P</t>
  </si>
  <si>
    <t>SMP-AO900-P</t>
  </si>
  <si>
    <t>SMW-KPL. WYK. 1256</t>
  </si>
  <si>
    <t>SMW-KPL. WYK. 1456</t>
  </si>
  <si>
    <t>SMW-1PH600</t>
  </si>
  <si>
    <t>SMW-1PH900</t>
  </si>
  <si>
    <t>SMW-PR600</t>
  </si>
  <si>
    <t>SMW-PR900</t>
  </si>
  <si>
    <t>SMW-PR602</t>
  </si>
  <si>
    <t>SMW-PR902</t>
  </si>
  <si>
    <t>SMW-4P900</t>
  </si>
  <si>
    <t>SMW-2P900</t>
  </si>
  <si>
    <t>SMW-2P900 PD</t>
  </si>
  <si>
    <t>SMW-4P900 PJ</t>
  </si>
  <si>
    <t xml:space="preserve">SMW-Z900 </t>
  </si>
  <si>
    <t>PIWO</t>
  </si>
  <si>
    <t>REGIO_M</t>
  </si>
  <si>
    <t>MOTO</t>
  </si>
  <si>
    <t>STOL_M</t>
  </si>
  <si>
    <t>PIWO A5 PION</t>
  </si>
  <si>
    <t>PIWO A5 POZIOM</t>
  </si>
  <si>
    <t>NAKLEJKA LGP</t>
  </si>
  <si>
    <t>PODAJNIK HD</t>
  </si>
  <si>
    <t>SZCZYPCE HD</t>
  </si>
  <si>
    <t>CHUST WOLN</t>
  </si>
  <si>
    <t>GONDOLA ZEW</t>
  </si>
  <si>
    <t>PODEST ZEW</t>
  </si>
  <si>
    <t>PŁYNY</t>
  </si>
  <si>
    <t>FOLIA SZRONIONA  [mb]</t>
  </si>
  <si>
    <t>SZRON</t>
  </si>
  <si>
    <t>ZLEW INOX</t>
  </si>
  <si>
    <t>PANEL</t>
  </si>
  <si>
    <t>USC-S</t>
  </si>
  <si>
    <t>SZAFKA SZATNIOWA 300 DWUDRZWIOWA</t>
  </si>
  <si>
    <t>SZAFKA SZATNIOWA 600 CZTERODRZWIOWA</t>
  </si>
  <si>
    <t>STÓŁ NA NOGACH RUROWYCH</t>
  </si>
  <si>
    <t>SZAFKA KUCHENNA WISZĄCA 800</t>
  </si>
  <si>
    <t>SZAFKA KUCHENNA WISZĄCA 600</t>
  </si>
  <si>
    <t>SZAFKA ZLEWOZMYWAKOWA 800 ZAPLECZE</t>
  </si>
  <si>
    <t>SZAFKA POD UMYWALKĘ 450 ZAPLECZE</t>
  </si>
  <si>
    <t>SZAFKA POD UMYWALKĘ 600 ZAPLECZE</t>
  </si>
  <si>
    <t>BLAT ZAPLECZE L=1MB</t>
  </si>
  <si>
    <t>REGAŁ WISZĄCY POD ZABUDOWĘ, G:300, H:740, SZ:1MB</t>
  </si>
  <si>
    <t>NADSTAWKA SZAFY AKTOWEJ / UBRANIOWEJ, SZ:700, G:418, H:850 mm</t>
  </si>
  <si>
    <t>SZAFA AKTOWA, SZ:350, G:418, H:2055 mm</t>
  </si>
  <si>
    <t>NADSTAWKA SZAFY AKTOWEJ / UBRANIOWEJ, SZ:350, G:418, H:850 mm</t>
  </si>
  <si>
    <t>NADSTAWKA ZABUDOWY SEJFU 550X550X720</t>
  </si>
  <si>
    <t>SZAFA UBRANIOWA</t>
  </si>
  <si>
    <t>OBUDOWA WITRYNY W LADZIE 1MB - Bez boniowania</t>
  </si>
  <si>
    <t>PIECZYWO</t>
  </si>
  <si>
    <t>OWV</t>
  </si>
  <si>
    <t>KASETON NAD REGAŁY NAD KASĄ 900X500</t>
  </si>
  <si>
    <t>GRAFIKA NA BACKLIHGT DO KASETONU 600</t>
  </si>
  <si>
    <t>GRAFIKA NA BACKLIHGT DO KASETONU 900</t>
  </si>
  <si>
    <t>GRAFIKA NA BACKLIHGT DO KASETONU FOOD</t>
  </si>
  <si>
    <t>SAM MET 75</t>
  </si>
  <si>
    <t>ŚCIANKA AŻUROWA METAL 750 MM</t>
  </si>
  <si>
    <t>KRZESŁO KIDS</t>
  </si>
  <si>
    <r>
      <rPr>
        <b/>
        <sz val="10"/>
        <color rgb="FF000000"/>
        <rFont val="Calibri"/>
        <family val="2"/>
        <charset val="238"/>
      </rPr>
      <t xml:space="preserve">ŁAWA WEWNĘTRZNA (W KOMPLECIE 1 GNIAZDO 230V)
</t>
    </r>
    <r>
      <rPr>
        <sz val="10"/>
        <color rgb="FF000000"/>
        <rFont val="Calibri"/>
        <family val="2"/>
        <charset val="238"/>
      </rPr>
      <t>WYM: 1200x600 MM</t>
    </r>
  </si>
  <si>
    <t>OTOK-W</t>
  </si>
  <si>
    <t>OTOK STACJA SMAKU,W KOMPLECIE 4 SZT SZTUCZNYCH ROŚLIN</t>
  </si>
  <si>
    <t>KAWA-240_2</t>
  </si>
  <si>
    <t>MIKRO</t>
  </si>
  <si>
    <r>
      <rPr>
        <b/>
        <sz val="10"/>
        <color rgb="FF000000"/>
        <rFont val="Calibri"/>
        <family val="2"/>
        <charset val="238"/>
      </rPr>
      <t xml:space="preserve">MODUŁ MIKROFALÓWKA
</t>
    </r>
    <r>
      <rPr>
        <sz val="10"/>
        <color rgb="FF000000"/>
        <rFont val="Calibri"/>
        <family val="2"/>
        <charset val="238"/>
      </rPr>
      <t>PODAJNIK SERWETEK
WYM: 630x450x1100 MM</t>
    </r>
  </si>
  <si>
    <t>KAWA WOL_2</t>
  </si>
  <si>
    <t>VIATOLL 1350</t>
  </si>
  <si>
    <r>
      <rPr>
        <b/>
        <sz val="10"/>
        <color rgb="FF000000"/>
        <rFont val="Calibri"/>
        <family val="2"/>
        <charset val="238"/>
      </rPr>
      <t xml:space="preserve">BIURKO VIATOLL 1350  (W KOMPLECIE KONTENEREK I PODEST POD KOMPUTER) 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KORPUS - PŁYTA  EGGER H3451 FLEETWOOD SZAMPAŃSKI,                                                        BLAT - LAMINAT HPL ABET LAMINATI 2810 CEMENTO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WYMIARY 1350X770X740 MM</t>
    </r>
  </si>
  <si>
    <r>
      <rPr>
        <b/>
        <sz val="10"/>
        <color rgb="FF000000"/>
        <rFont val="Calibri"/>
        <family val="2"/>
        <charset val="238"/>
      </rPr>
      <t xml:space="preserve">KOSZ NA ŚMIECI - POJEDYŃCZY
</t>
    </r>
    <r>
      <rPr>
        <sz val="10"/>
        <color rgb="FF000000"/>
        <rFont val="Calibri"/>
        <family val="2"/>
        <charset val="238"/>
      </rPr>
      <t>WRZUTNIA STAL NIERDZEWNA, KOSZ Z TWORZYWA
WYM: 450x450x1100 MM</t>
    </r>
  </si>
  <si>
    <r>
      <rPr>
        <b/>
        <sz val="10"/>
        <color rgb="FF000000"/>
        <rFont val="Calibri"/>
        <family val="2"/>
        <charset val="238"/>
      </rPr>
      <t xml:space="preserve">KOSZ NA ŚMIECI - CZTEROKOMOROWY
</t>
    </r>
    <r>
      <rPr>
        <sz val="10"/>
        <color rgb="FF000000"/>
        <rFont val="Calibri"/>
        <family val="2"/>
        <charset val="238"/>
      </rPr>
      <t>WRZUTNIA STAL NIERDZEWNA X 4, KOSZ Z TWORZYWA X 4
WYM: 1010x450x1100 MM</t>
    </r>
  </si>
  <si>
    <r>
      <t xml:space="preserve">SOFA MODUŁOWA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 xml:space="preserve">TKANINA OBICIOWA: VOGUE VOG-0030 NICKEL, VOGUE VOG-0026 PLATINUM, VOGUE VOG-0010 MUSTARD,Spradling     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               </t>
    </r>
    <r>
      <rPr>
        <sz val="10"/>
        <color rgb="FF000000"/>
        <rFont val="Calibri"/>
        <family val="2"/>
        <charset val="238"/>
      </rPr>
      <t>WYMIARY: 1256x580mm</t>
    </r>
  </si>
  <si>
    <r>
      <t xml:space="preserve">SOFA-P ( NAROŻNIK PRAWY)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 xml:space="preserve">TKANINA OBICIOWA: VOGUE VOG-0030 NICKEL, VOGUE VOG-0026 PLATINUM, VOGUE VOG-0010 MUSTARD,Spradling    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               </t>
    </r>
    <r>
      <rPr>
        <sz val="10"/>
        <color rgb="FF000000"/>
        <rFont val="Calibri"/>
        <family val="2"/>
        <charset val="238"/>
      </rPr>
      <t xml:space="preserve">WYMIARY: 738x580mm </t>
    </r>
  </si>
  <si>
    <r>
      <t xml:space="preserve">SOFA-L ( NAROŻNIK LEWY)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 xml:space="preserve">TKANINA OBICIOWA: VOGUE VOG-0030 NICKEL, VOGUE VOG-0026 PLATINUM, VOGUE VOG-0010 MUSTARD,Spradling  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            </t>
    </r>
    <r>
      <rPr>
        <sz val="10"/>
        <color rgb="FF000000"/>
        <rFont val="Calibri"/>
        <family val="2"/>
        <charset val="238"/>
      </rPr>
      <t xml:space="preserve">WYMIARY: 738x580mm </t>
    </r>
  </si>
  <si>
    <r>
      <rPr>
        <b/>
        <sz val="10"/>
        <color rgb="FF000000"/>
        <rFont val="Calibri"/>
        <family val="2"/>
        <charset val="238"/>
      </rPr>
      <t>ZAGRODA KIDS POINT</t>
    </r>
    <r>
      <rPr>
        <sz val="10"/>
        <color rgb="FF000000"/>
        <rFont val="Calibri"/>
        <family val="2"/>
        <charset val="238"/>
      </rPr>
      <t xml:space="preserve"> (W KOMPLECIE CAŁA ZABUDOWA, WYKŁADZINA I 2 SZT. PUF, GRY MANIPULACYJNE 2 SZT., BEZ MONITORA)</t>
    </r>
  </si>
  <si>
    <r>
      <rPr>
        <b/>
        <sz val="10"/>
        <color rgb="FF000000"/>
        <rFont val="Calibri"/>
        <family val="2"/>
        <charset val="238"/>
      </rPr>
      <t xml:space="preserve">DONICA </t>
    </r>
    <r>
      <rPr>
        <sz val="10"/>
        <color rgb="FF000000"/>
        <rFont val="Calibri"/>
        <family val="2"/>
        <charset val="238"/>
      </rPr>
      <t>WYMIARY: 738x240mm</t>
    </r>
  </si>
  <si>
    <t>SBAR-N</t>
  </si>
  <si>
    <r>
      <rPr>
        <b/>
        <sz val="10"/>
        <rFont val="Calibri"/>
        <family val="2"/>
        <charset val="238"/>
        <scheme val="minor"/>
      </rPr>
      <t>NADSTAWKA USB Z DONICĄ</t>
    </r>
    <r>
      <rPr>
        <sz val="10"/>
        <rFont val="Calibri"/>
        <family val="2"/>
        <charset val="238"/>
        <scheme val="minor"/>
      </rPr>
      <t xml:space="preserve"> ( W KOMPLECIE SZTUCZNA ROŚLINNOŚĆ)</t>
    </r>
  </si>
  <si>
    <t>PIEPRZ</t>
  </si>
  <si>
    <t>EKSPOZYTOR NA PIEPRZ, SÓL, WYKAŁACZKI I SERWETKI | PODSTAWA | PIEPRZ</t>
  </si>
  <si>
    <t>KASETON NAD REGAŁY NAD KASĄ 600X500</t>
  </si>
  <si>
    <t>KASETON FOOD 500X900</t>
  </si>
  <si>
    <t>SZ ZLEW 300</t>
  </si>
  <si>
    <t>SZAFKA ZE ZLEWEM 300mm - STAL NIERDZEWNA</t>
  </si>
  <si>
    <t>P.900</t>
  </si>
  <si>
    <t>SS-P</t>
  </si>
  <si>
    <t>szt</t>
  </si>
  <si>
    <r>
      <rPr>
        <b/>
        <sz val="10"/>
        <color rgb="FF000000"/>
        <rFont val="Calibri"/>
        <family val="2"/>
        <charset val="238"/>
      </rPr>
      <t xml:space="preserve">REGAŁ WYSOKI ZAKASOWY 900 - PAPIEROSY
</t>
    </r>
    <r>
      <rPr>
        <sz val="10"/>
        <color rgb="FF000000"/>
        <rFont val="Calibri"/>
        <family val="2"/>
        <charset val="238"/>
      </rPr>
      <t>8 PÓŁEK, Z POPYCHACZAMI 6 SZT
WYKOŃCZENIE: RAL 7043</t>
    </r>
  </si>
  <si>
    <t>kpl</t>
  </si>
  <si>
    <t>OGRANICZNIK B1</t>
  </si>
  <si>
    <t>OGRANICZNIK B2</t>
  </si>
  <si>
    <t>OGRANICZNIK B3</t>
  </si>
  <si>
    <t>OGRANICZNIK B4</t>
  </si>
  <si>
    <t>OGRANICZNIK B5</t>
  </si>
  <si>
    <t>OGRANICZNIK B6</t>
  </si>
  <si>
    <t>OGRANICZNIK F 531</t>
  </si>
  <si>
    <t>OGRANICZNIK F 831</t>
  </si>
  <si>
    <t>LC 600</t>
  </si>
  <si>
    <t>LC 900</t>
  </si>
  <si>
    <t>OGRANICZNIK BOCZNY IMPULSU LADY KASOWEJ/WYDAWCZEJ L=316 MM</t>
  </si>
  <si>
    <t>OGRANICZNIK BOCZNY IMPULSU LADY KASOWEJ/WYDAWCZEJ L=286 MM</t>
  </si>
  <si>
    <t>OGRANICZNIK BOCZNY IMPULSU LADY KASOWEJ/WYDAWCZEJ L=256 MM</t>
  </si>
  <si>
    <t>OGRANICZNIK BOCZNY IMPULSU LADY KASOWEJ/WYDAWCZEJ L=226 MM</t>
  </si>
  <si>
    <t>OGRANICZNIK BOCZNY IMPULSU LADY KASOWEJ/WYDAWCZEJ L=200 MM</t>
  </si>
  <si>
    <t>OGRANICZNIK BOCZNY IMPULSU LADY KASOWEJ/WYDAWCZEJ L=173 MM</t>
  </si>
  <si>
    <t>OGRANICZNIK FRONTOWY IMPULSU LADY KASOWEJ/WYDAWCZEJ L=531 MM</t>
  </si>
  <si>
    <t>OGRANICZNIK FRONTOWY IMPULSU LADY KASOWEJ/WYDAWCZEJ L=831 MM</t>
  </si>
  <si>
    <t>GRAFIKA OTOK-S</t>
  </si>
  <si>
    <r>
      <rPr>
        <b/>
        <sz val="10"/>
        <rFont val="Calibri"/>
        <family val="2"/>
        <charset val="238"/>
        <scheme val="minor"/>
      </rPr>
      <t>STÓŁ BAROWY 900x1400 MM</t>
    </r>
    <r>
      <rPr>
        <sz val="10"/>
        <rFont val="Calibri"/>
        <family val="2"/>
        <charset val="238"/>
        <scheme val="minor"/>
      </rPr>
      <t xml:space="preserve">
ZESTAW ZAWIERA: 2*GNIAZDO ZASILAJĄCE 230V + 2*ŁADOWARKA USB
WYM: 2200x900x1100 MM</t>
    </r>
  </si>
  <si>
    <r>
      <rPr>
        <b/>
        <sz val="10"/>
        <color rgb="FF000000"/>
        <rFont val="Calibri"/>
        <family val="2"/>
        <charset val="238"/>
      </rPr>
      <t xml:space="preserve">KAWIARKA 1200 - PRZYŚCIENNA
</t>
    </r>
    <r>
      <rPr>
        <sz val="10"/>
        <color rgb="FF000000"/>
        <rFont val="Calibri"/>
        <family val="2"/>
        <charset val="238"/>
      </rPr>
      <t>W KOMPLECIE: ZABUDOWA MEBLOWA Z KOMPLETEM 3 DYSPENSERÓW NA KUBKI, KLAPĄ I POJEMNIKIEM NA ŚMIECI; ZAWIESZKA ŚCIENNA KOMUNIKACYJNA CAFE PUNKT 2 KPL; RAMA METALOWA 1200 POD NAPIS CAFE PUNKT 1 SZT; NAPIS CAFE PUNKT Z PODŚWIETLENIEM 1 SZT; EKSPOZYTOR HERBATA 1 SZT; EKSPOZYTOR CUKIER 1 SZT                                      
                                                                                                                                                KORPUS - PŁYTA  EGGER H3451 FLEETWOOD SZAMPAŃSKI,                                                        BLAT - KONGLOMERAT  STARON SANDED DARK NEBULA DN421                                                                  WYM: 1200x750x900 MM</t>
    </r>
  </si>
  <si>
    <r>
      <rPr>
        <b/>
        <sz val="10"/>
        <color rgb="FF000000"/>
        <rFont val="Calibri"/>
        <family val="2"/>
        <charset val="238"/>
      </rPr>
      <t xml:space="preserve">KAWIARKA 1800 - PRZYŚCIENNA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W KOMPLECIE: ZABUDOWA MEBLOWA Z KOMPLETEM 3 DYSPENSERÓW NA KUBKI, DYSPENSEREM NA CHUSTECZKI, KLAPĄ I POJEMNIKIEM NA ŚMIECI; ZAWIESZKA ŚCIENNA KOMUNIKACYJNA CAFE PUNKT 3 KPL; RAMA METALOWA Z PÓŁKAMI 1 SZT, RAMA METALOWA 1800 POD NAPIS CAFE PUNKT 1 SZT; NAPIS CAFE PUNKT Z PODŚWIETLENIEM 1 SZT; EKSPOZYTOR HERBATA 1 SZT; EKSPOZYTOR CUKIER 1 SZT, WITRYNA CIASTKA - SZKLANA 1 SZT</t>
    </r>
    <r>
      <rPr>
        <b/>
        <sz val="10"/>
        <color rgb="FF000000"/>
        <rFont val="Calibri"/>
        <family val="2"/>
        <charset val="238"/>
      </rPr>
      <t xml:space="preserve">  
</t>
    </r>
    <r>
      <rPr>
        <sz val="10"/>
        <color rgb="FF000000"/>
        <rFont val="Calibri"/>
        <family val="2"/>
        <charset val="238"/>
      </rPr>
      <t xml:space="preserve">
KORPUS - PŁYTA  EGGER H3451 FLEETWOOD SZAMPAŃSKI,                                                        BLAT - KONGLOMERAT  STARON SANDED DARK NEBULA DN421                                             WYM: 1800x750x900 MM</t>
    </r>
  </si>
  <si>
    <r>
      <rPr>
        <b/>
        <sz val="10"/>
        <color rgb="FF000000"/>
        <rFont val="Calibri"/>
        <family val="2"/>
        <charset val="238"/>
      </rPr>
      <t xml:space="preserve">KAWIARKA 2400 - PRZYŚCIENNA, WERSJA 2 (DODATKOWE KUBKI)
</t>
    </r>
    <r>
      <rPr>
        <sz val="10"/>
        <color rgb="FF000000"/>
        <rFont val="Calibri"/>
        <family val="2"/>
        <charset val="238"/>
      </rPr>
      <t xml:space="preserve">W KOMPLECIE: ZABUDOWA MEBLOWA Z 2 KOMPLETAMI 3 DYSPENSERÓW NA KUBKI, DYSPENSEREM NA CHUSTECZKI, KLAPĄ I POJEMNIKIEM NA ŚMIECI; ZAWIESZKA ŚCIENNA KOMUNIKACYJNA CAFE PUNKT 4 KPL; RAMA METALOWA Z PÓŁKAMI 1 SZT, RAMA METALOWA 1200 POD NAPIS CAFE PUNKT 2 SZT; NAPIS CAFE PUNKT Z PODŚWIETLENIEM 1 SZT; EKSPOZYTOR HERBATA 1 SZT; EKSPOZYTOR CUKIER 1 SZT, WITRYNA CIASTKA - SZKLANA 1 SZT  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 xml:space="preserve">
                                                                                                                                                   KORPUS - PŁYTA  EGGER H3451 FLEETWOOD SZAMPAŃSKI,                                                        BLAT - KONGLOMERAT  STARON SANDED DARK NEBULA DN421                                             WYM: 2400x750x900 MM</t>
    </r>
  </si>
  <si>
    <r>
      <rPr>
        <b/>
        <sz val="10"/>
        <color rgb="FF000000"/>
        <rFont val="Calibri"/>
        <family val="2"/>
        <charset val="238"/>
      </rPr>
      <t xml:space="preserve">KAWIARKA 2400 - PRZYŚCIENNA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 xml:space="preserve">W KOMPLECIE: ZABUDOWA MEBLOWA KOMPLETEM 3 DYSPENSERÓW NA KUBKI, DYSPENSEREM NA CHUSTECZKI, KLAPĄ I POJEMNIKIEM NA ŚMIECI; ZAWIESZKA ŚCIENNA KOMUNIKACYJNA CAFE PUNKT 4 KPL; RAMA METALOWA Z PÓŁKAMI 1 SZT, RAMA METALOWA 1200 POD NAPIS CAFE PUNKT 2 SZT; NAPIS CAFE PUNKT Z PODŚWIETLENIEM 1 SZT; EKSPOZYTOR HERBATA 1 SZT; EKSPOZYTOR CUKIER 1 SZT, WITRYNA CIASTKA - SZKLANA 1 SZT      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 xml:space="preserve">
KORPUS - PŁYTA  EGGER H3451 FLEETWOOD SZAMPAŃSKI,                                                        BLAT - KONGLOMERAT  STARON SANDED DARK NEBULA DN421                                             WYM: 2400x750x900 MM</t>
    </r>
  </si>
  <si>
    <r>
      <rPr>
        <b/>
        <sz val="10"/>
        <rFont val="Calibri"/>
        <family val="2"/>
        <charset val="238"/>
        <scheme val="minor"/>
      </rPr>
      <t xml:space="preserve">KAWIARKA 3000 - PRZYŚCIENNA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>W KOMPLECIE: ZABUDOWA MEBLOWA Z 2 KOMPLETAMI 3 DYSPENSERÓW NA KUBKI, DYSPENSEREM NA CHUSTECZKI, KLAPĄ I POJEMNIKIEM NA ŚMIECI; ZAWIESZKA ŚCIENNA KOMUNIKACYJNA CAFE PUNKT 3 KPL; RAMA METALOWA Z PÓŁKAMI 1 SZT, RAMA METALOWA 1500 POD NAPIS CAFE PUNKT 2 SZT; NAPIS CAFE PUNKT Z PODŚWIETLENIEM 1 SZT; EKSPOZYTOR HERBATA 1 SZT; EKSPOZYTOR CUKIER 1 SZT, WITRYNA CIASTKA - SZKLANA 1 SZT, OBUDOWA EKRANU 32" 1 SZT
KORPUS - PŁYTA  EGGER H3451 FLEETWOOD SZAMPAŃSKI,                                                        BLAT - KONGLOMERAT  STARON SANDED DARK NEBULA DN421                                   WYM: 3000x750x900 MM</t>
    </r>
  </si>
  <si>
    <r>
      <rPr>
        <b/>
        <sz val="10"/>
        <rFont val="Calibri"/>
        <family val="2"/>
        <charset val="238"/>
        <scheme val="minor"/>
      </rPr>
      <t>KAWIARKA 1200 SUBWAY - WOLNOSTOJĄCA</t>
    </r>
    <r>
      <rPr>
        <sz val="10"/>
        <rFont val="Calibri"/>
        <family val="2"/>
        <charset val="238"/>
        <scheme val="minor"/>
      </rPr>
      <t xml:space="preserve">
W KOMPLECIE: ZABUDOWA MEBLOWA KAWA SUB, ŚCIANKA DO KAWIARKI WOLNOSTOJĄCEJ
                                                                                                                                                KORPUS - PŁYTA  EGGER H3451 FLEETWOOD SZAMPAŃSKI,                                                        BLAT - KONGLOMERAT  STARON SANDED DARK NEBULA DN421                                   WYM: 1200x750x900 MM</t>
    </r>
  </si>
  <si>
    <r>
      <rPr>
        <b/>
        <sz val="10"/>
        <color rgb="FF000000"/>
        <rFont val="Calibri"/>
        <family val="2"/>
        <charset val="238"/>
      </rPr>
      <t xml:space="preserve">KAWIARKA 2400 - WOLNOSTOJĄCA, WERSJA 2 (DODATKOWE KUBKI)                          </t>
    </r>
    <r>
      <rPr>
        <sz val="10"/>
        <color rgb="FF000000"/>
        <rFont val="Calibri"/>
        <family val="2"/>
        <charset val="238"/>
      </rPr>
      <t xml:space="preserve">W KOMPLECIE: ZABUDOWA MEBLOWA Z 2 KOMPLETAMI 3 DYSPENSERÓW NA KUBKI, DYSPENSEREM NA CHUSTECZKI, KLAPĄ I POJEMNIKIEM NA ŚMIECI; ZAWIESZKA ŚCIENNA KOMUNIKACYJNA CAFE PUNKT 4 KPL; RAMA METALOWA Z PÓŁKAMI 1 SZT, RAMA METALOWA 1200 POD NAPIS CAFE PUNKT 2 SZT; NAPIS CAFE PUNKT Z PODŚWIETLENIEM 1 SZT; EKSPOZYTOR HERBATA 1 SZT; EKSPOZYTOR CUKIER 1 SZT, WITRYNA CIASTKA - SZKLANA 1 SZT </t>
    </r>
    <r>
      <rPr>
        <b/>
        <sz val="10"/>
        <color rgb="FF000000"/>
        <rFont val="Calibri"/>
        <family val="2"/>
        <charset val="238"/>
      </rPr>
      <t xml:space="preserve">   
</t>
    </r>
    <r>
      <rPr>
        <sz val="10"/>
        <color rgb="FF000000"/>
        <rFont val="Calibri"/>
        <family val="2"/>
        <charset val="238"/>
      </rPr>
      <t xml:space="preserve">
KORPUS - PŁYTA  EGGER H3451 FLEETWOOD SZAMPAŃSKI,                                                        BLAT - KONGLOMERAT  STARON SANDED DARK NEBULA DN421                                             WYM: 2400x750x900 MM</t>
    </r>
  </si>
  <si>
    <r>
      <rPr>
        <b/>
        <sz val="10"/>
        <rFont val="Calibri"/>
        <family val="2"/>
        <charset val="238"/>
        <scheme val="minor"/>
      </rPr>
      <t xml:space="preserve">KAWIARKA 2400 - WOLNOSTOJĄCA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>W KOMPLECIE: ZABUDOWA MEBLOWA KOMPLETEM 3 DYSPENSERÓW NA KUBKI, DYSPENSEREM NA CHUSTECZKI, KLAPĄ I POJEMNIKIEM NA ŚMIECI; ZAWIESZKA ŚCIENNA KOMUNIKACYJNA CAFE PUNKT 4 KPL; RAMA METALOWA Z PÓŁKAMI 1 SZT, RAMA METALOWA 1200 POD NAPIS CAFE PUNKT 2 SZT; NAPIS CAFE PUNKT Z PODŚWIETLENIEM 1 SZT; EKSPOZYTOR HERBATA 1 SZT; EKSPOZYTOR CUKIER 1 SZT, WITRYNA CIASTKA - SZKLANA 1 SZT; ŚCIANKA DO KAWIARKI WOLNOSTOJĄCEJ 2 SZT.      
                                                                                                                                              KORPUS - PŁYTA  EGGER H3451 FLEETWOOD SZAMPAŃSKI,                                                        BLAT - KONGLOMERAT  STARON SANDED DARK NEBULA DN421  
WYM: 2400x750x900 MM</t>
    </r>
  </si>
  <si>
    <r>
      <rPr>
        <b/>
        <sz val="10"/>
        <rFont val="Calibri"/>
        <family val="2"/>
        <charset val="238"/>
        <scheme val="minor"/>
      </rPr>
      <t xml:space="preserve">KAWIARKA 1200 SOK - PRZYŚCIENNA                                                                                   </t>
    </r>
    <r>
      <rPr>
        <sz val="10"/>
        <rFont val="Calibri"/>
        <family val="2"/>
        <charset val="238"/>
        <scheme val="minor"/>
      </rPr>
      <t>W KOMPLECIE: ZABUDOWA MEBLOWA KAWA SOK, PODAJNIK BUTELEK NA SOK
KORPUS - PŁYTA  EGGER H3451 FLEETWOOD SZAMPAŃSKI,                                                        BLAT - KONGLOMERAT  STARON SANDED DARK NEBULA DN421                                    WYM: 1200x750x900 MM</t>
    </r>
  </si>
  <si>
    <t>LC WITRYNKA</t>
  </si>
  <si>
    <t>LISTWA CENOWA KĄTOWA PRZYKLEJANA IMPULSU LADY KASOWEJ/WYDAWCZEJ L=536 MM, H=39 MM</t>
  </si>
  <si>
    <t>LISTWA CENOWA KĄTOWA PRZYKLEJANA  IMPULSU LADY KASOWEJ/WYDAWCZEJ L=536 MM, H=39 MM</t>
  </si>
  <si>
    <t>ZAW 530X200</t>
  </si>
  <si>
    <t>ZAW A2</t>
  </si>
  <si>
    <r>
      <rPr>
        <b/>
        <sz val="10"/>
        <rFont val="Calibri"/>
        <family val="2"/>
        <charset val="238"/>
        <scheme val="minor"/>
      </rPr>
      <t>GRAFIKA 530 X 200 "ŚWIEŻA KAWA</t>
    </r>
    <r>
      <rPr>
        <sz val="10"/>
        <rFont val="Calibri"/>
        <family val="2"/>
        <charset val="238"/>
        <scheme val="minor"/>
      </rPr>
      <t>"                                                                                                PCV SPIENIONE CZARNE GR 3 MM, OKLEJONE FOLIĄ MATOWĄ Z NADRUKIEM</t>
    </r>
  </si>
  <si>
    <r>
      <rPr>
        <b/>
        <sz val="10"/>
        <rFont val="Calibri"/>
        <family val="2"/>
        <charset val="238"/>
        <scheme val="minor"/>
      </rPr>
      <t>GRAFIKA A2 "CENNIKA CAFE PUNKT"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PCV SPIENIONE CZARNE GR 3 MM, OKLEJONE FOLIĄ MATOWĄ Z NADRUKIEM</t>
    </r>
  </si>
  <si>
    <r>
      <rPr>
        <b/>
        <sz val="10"/>
        <color rgb="FF000000"/>
        <rFont val="Calibri"/>
        <family val="2"/>
        <charset val="238"/>
      </rPr>
      <t>OTOK Z SIATKĄ C-C | OTOK-S</t>
    </r>
    <r>
      <rPr>
        <sz val="10"/>
        <color rgb="FF000000"/>
        <rFont val="Calibri"/>
        <family val="2"/>
        <charset val="238"/>
      </rPr>
      <t xml:space="preserve">
GRAFIKA I OŚWIETLENIE LED</t>
    </r>
  </si>
  <si>
    <r>
      <rPr>
        <b/>
        <sz val="10"/>
        <color rgb="FF000000"/>
        <rFont val="Calibri"/>
        <family val="2"/>
        <charset val="238"/>
      </rPr>
      <t>GRAFIKA DO OTOKU Z SIATKĄ C-C | OTOK-S</t>
    </r>
    <r>
      <rPr>
        <sz val="10"/>
        <color rgb="FF000000"/>
        <rFont val="Calibri"/>
        <family val="2"/>
        <charset val="238"/>
      </rPr>
      <t xml:space="preserve">
PCV SPIENIONE CZARNE GR 3 MM, OKLEJONE FOLIĄ MATOWĄ Z NADRUKIEM</t>
    </r>
  </si>
  <si>
    <t>SMP -P 600/400 7043</t>
  </si>
  <si>
    <r>
      <rPr>
        <b/>
        <sz val="10"/>
        <color rgb="FF000000"/>
        <rFont val="Calibri"/>
        <family val="2"/>
        <charset val="238"/>
      </rPr>
      <t xml:space="preserve">PÓŁKA PROSTA 600/400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W KOMPLECIE: PÓŁKA 1 SZT, WSPORNIK 2 SZT, LISTWA CENOWA 1 SZT                                    WYMIARY: L=600 MM, GŁ = 400 MM, WYKOŃCZENIE: RAL 7043</t>
    </r>
  </si>
  <si>
    <r>
      <rPr>
        <b/>
        <sz val="10"/>
        <color rgb="FF000000"/>
        <rFont val="Calibri"/>
        <family val="2"/>
        <charset val="238"/>
      </rPr>
      <t xml:space="preserve">PÓŁKA PROSTA 900/400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W KOMPLECIE: PÓŁKA 1 SZT, WSPORNIK 2 SZT, LISTWA CENOWA 1 SZT                                    WYMIARY: L=900 MM, GŁ = 400 MM, WYKOŃCZENIE: RAL 7043</t>
    </r>
  </si>
  <si>
    <t>OGRB 60/400</t>
  </si>
  <si>
    <t>OGR 600</t>
  </si>
  <si>
    <t>OGR 900</t>
  </si>
  <si>
    <r>
      <rPr>
        <b/>
        <sz val="10"/>
        <color rgb="FF000000"/>
        <rFont val="Calibri"/>
        <family val="2"/>
        <charset val="238"/>
      </rPr>
      <t xml:space="preserve">OGRANICZNIK BOCZNY 400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PLEXI BEZBARWNA GIĘTA 2 MM                                                                                           WYMIARY: L=400 MM, H= 60 MM</t>
    </r>
  </si>
  <si>
    <r>
      <rPr>
        <b/>
        <sz val="10"/>
        <color rgb="FF000000"/>
        <rFont val="Calibri"/>
        <family val="2"/>
        <charset val="238"/>
      </rPr>
      <t xml:space="preserve">OGRANICZNIK FRONTOWY 600  </t>
    </r>
    <r>
      <rPr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PLEXI BEZBARWNA 6 MM                                                                                                        WYMIARY: L=589 MM, H=86 MM</t>
    </r>
  </si>
  <si>
    <r>
      <rPr>
        <b/>
        <sz val="10"/>
        <color rgb="FF000000"/>
        <rFont val="Calibri"/>
        <family val="2"/>
        <charset val="238"/>
      </rPr>
      <t xml:space="preserve">OGRANICZNIK FRONTOWY 900  </t>
    </r>
    <r>
      <rPr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PLEXI BEZBARWNA 6 MM                                                                                                        WYMIARY: L=889 MM, H=86 MM</t>
    </r>
  </si>
  <si>
    <t>LS39-L588Ż</t>
  </si>
  <si>
    <t>LS39-L890Ż</t>
  </si>
  <si>
    <t>HP1T 200/7043</t>
  </si>
  <si>
    <t>VIP 39</t>
  </si>
  <si>
    <r>
      <rPr>
        <b/>
        <sz val="10"/>
        <color rgb="FF000000"/>
        <rFont val="Calibri"/>
        <family val="2"/>
        <charset val="238"/>
      </rPr>
      <t xml:space="preserve">ETYKIETA CENOWA NA HAK     </t>
    </r>
    <r>
      <rPr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        WYMIARY: L=54 MM, H=39 MM</t>
    </r>
  </si>
  <si>
    <r>
      <t xml:space="preserve">LISTWA CENOWA WRAZ Z ŻÓŁTĄ WKŁADKĄ                                                                           </t>
    </r>
    <r>
      <rPr>
        <sz val="10"/>
        <color rgb="FF000000"/>
        <rFont val="Calibri"/>
        <family val="2"/>
        <charset val="238"/>
      </rPr>
      <t>WYMIAR: L=588 MM</t>
    </r>
  </si>
  <si>
    <r>
      <t xml:space="preserve">LISTWA CENOWA WRAZ Z ŻÓŁTĄ WKŁADKĄ                                                                            </t>
    </r>
    <r>
      <rPr>
        <sz val="10"/>
        <color rgb="FF000000"/>
        <rFont val="Calibri"/>
        <family val="2"/>
        <charset val="238"/>
      </rPr>
      <t>WYMIAR L=890 MM</t>
    </r>
  </si>
  <si>
    <r>
      <rPr>
        <b/>
        <sz val="10"/>
        <color rgb="FF000000"/>
        <rFont val="Calibri"/>
        <family val="2"/>
        <charset val="238"/>
      </rPr>
      <t xml:space="preserve">LISTWA CENOWA KĄTOWA DO WITRYNY CIASTKA
</t>
    </r>
    <r>
      <rPr>
        <sz val="10"/>
        <color rgb="FF000000"/>
        <rFont val="Calibri"/>
        <family val="2"/>
        <charset val="238"/>
      </rPr>
      <t>WYMIARY: L=550 MM, H=39 MM</t>
    </r>
  </si>
  <si>
    <t>SMW - PANEL;</t>
  </si>
  <si>
    <r>
      <rPr>
        <b/>
        <sz val="10"/>
        <color rgb="FF000000"/>
        <rFont val="Calibri"/>
        <family val="2"/>
        <charset val="238"/>
      </rPr>
      <t xml:space="preserve">PÓŁKA PROSTA 900/400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W KOMPLECIE: PÓŁKA 1 SZT, WSPORNIK 2 SZT, LISTWA CENOWA 1 SZT                                    WYMIARY: L=900 MM, GŁ = 400 MM, WYKOŃCZENIE: RAL 9003</t>
    </r>
  </si>
  <si>
    <r>
      <rPr>
        <b/>
        <sz val="10"/>
        <color rgb="FF000000"/>
        <rFont val="Calibri"/>
        <family val="2"/>
        <charset val="238"/>
      </rPr>
      <t xml:space="preserve">PÓŁKA PROSTA 600/400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W KOMPLECIE: PÓŁKA 1 SZT, WSPORNIK 2 SZT, LISTWA CENOWA 1 SZT                                    WYMIARY: L=600 MM, GŁ = 400 MM, WYKOŃCZENIE: RAL 9003</t>
    </r>
  </si>
  <si>
    <t>SMP-P 900/400 7043</t>
  </si>
  <si>
    <t>OGRB 60/300</t>
  </si>
  <si>
    <r>
      <rPr>
        <b/>
        <sz val="10"/>
        <color rgb="FF000000"/>
        <rFont val="Calibri"/>
        <family val="2"/>
        <charset val="238"/>
      </rPr>
      <t xml:space="preserve">OGRANICZNIK BOCZNY 300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PLEXI BEZBARWNA GIĘTA 2 MM                                                                                           WYMIARY: L=300 MM, H= 60 MM</t>
    </r>
  </si>
  <si>
    <r>
      <rPr>
        <b/>
        <sz val="10"/>
        <color rgb="FF000000"/>
        <rFont val="Calibri"/>
        <family val="2"/>
        <charset val="238"/>
      </rPr>
      <t xml:space="preserve">PÓŁKA PROSTA 600/300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W KOMPLECIE: PÓŁKA 1 SZT, WSPORNIK 2 SZT, LISTWA CENOWA 1 SZT                                    WYMIARY: L=600 MM, GŁ = 300 MM, WYKOŃCZENIE: RAL 9003</t>
    </r>
  </si>
  <si>
    <r>
      <rPr>
        <b/>
        <sz val="10"/>
        <color rgb="FF000000"/>
        <rFont val="Calibri"/>
        <family val="2"/>
        <charset val="238"/>
      </rPr>
      <t xml:space="preserve">PÓŁKA PROSTA 900/300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W KOMPLECIE: PÓŁKA 1 SZT, WSPORNIK 2 SZT, LISTWA CENOWA 1 SZT                                    WYMIARY: L=900 MM, GŁ = 300 MM, WYKOŃCZENIE: RAL 9003</t>
    </r>
  </si>
  <si>
    <t>ZKW 600</t>
  </si>
  <si>
    <t>ZKW 900</t>
  </si>
  <si>
    <r>
      <rPr>
        <b/>
        <sz val="10"/>
        <color rgb="FF000000"/>
        <rFont val="Calibri"/>
        <family val="2"/>
        <charset val="238"/>
      </rPr>
      <t xml:space="preserve">ZAWIESZKA KOMUNIKACYJNA NA SEKCJE WOLNOSTOJĄCE 600  </t>
    </r>
    <r>
      <rPr>
        <sz val="10"/>
        <color rgb="FF000000"/>
        <rFont val="Calibri"/>
        <family val="2"/>
        <charset val="238"/>
      </rPr>
      <t xml:space="preserve">                                      W KOMPLECIE: UCHWYT 1 SZT, DRĄŻEK 1 SZT, HACZYKI 2 SZT, GRAFIKA 1 SZT</t>
    </r>
  </si>
  <si>
    <r>
      <rPr>
        <b/>
        <sz val="10"/>
        <color rgb="FF000000"/>
        <rFont val="Calibri"/>
        <family val="2"/>
        <charset val="238"/>
      </rPr>
      <t xml:space="preserve">ZAWIESZKA KOMUNIKACYJNA NA SEKCJE WOLNOSTOJĄCE 900  </t>
    </r>
    <r>
      <rPr>
        <sz val="10"/>
        <color rgb="FF000000"/>
        <rFont val="Calibri"/>
        <family val="2"/>
        <charset val="238"/>
      </rPr>
      <t xml:space="preserve">                                      W KOMPLECIE: UCHWYT 1 SZT, DRĄŻEK 1 SZT, HACZYKI 2 SZT, GRAFIKA 1 SZT</t>
    </r>
  </si>
  <si>
    <t>ZKW 600 GRAFIKA</t>
  </si>
  <si>
    <t>ZKW 900 GRAFIKA</t>
  </si>
  <si>
    <t>SMP -P 600/400 9003</t>
  </si>
  <si>
    <t>SMP-P 900/400 9003</t>
  </si>
  <si>
    <t>SMP -P 600/300 9003</t>
  </si>
  <si>
    <t>SMP-P 900/300 9003</t>
  </si>
  <si>
    <t>PP1U 600</t>
  </si>
  <si>
    <t>PP2U 900</t>
  </si>
  <si>
    <t>PP2U 600</t>
  </si>
  <si>
    <t>PP3U 600</t>
  </si>
  <si>
    <t>PP1U 900</t>
  </si>
  <si>
    <t>PP3U 900</t>
  </si>
  <si>
    <r>
      <rPr>
        <b/>
        <sz val="10"/>
        <color rgb="FF000000"/>
        <rFont val="Calibri"/>
        <family val="2"/>
        <charset val="238"/>
      </rPr>
      <t xml:space="preserve">PÓŁKA PRASOWA KASKADOWA POJEDYŃCZA 600   </t>
    </r>
    <r>
      <rPr>
        <sz val="10"/>
        <color rgb="FF000000"/>
        <rFont val="Calibri"/>
        <family val="2"/>
        <charset val="238"/>
      </rPr>
      <t xml:space="preserve">                                                            W KOMPLECIE: WSPORNIK 2 SZT, PÓŁKA 1 SZT                                                                       WYKOŃCZENIE: RAL 9003                                                                                                               WYMIAR: L= 600MM</t>
    </r>
  </si>
  <si>
    <r>
      <rPr>
        <b/>
        <sz val="10"/>
        <color rgb="FF000000"/>
        <rFont val="Calibri"/>
        <family val="2"/>
        <charset val="238"/>
      </rPr>
      <t xml:space="preserve">PÓŁKA PRASOWA KASKADOWA POTRÓJNA 600   </t>
    </r>
    <r>
      <rPr>
        <sz val="10"/>
        <color rgb="FF000000"/>
        <rFont val="Calibri"/>
        <family val="2"/>
        <charset val="238"/>
      </rPr>
      <t xml:space="preserve">                                                            W KOMPLECIE: WSPORNIK 2 SZT, PÓŁKA 3 SZT                                                                       WYKOŃCZENIE: RAL 9003                                                                                                               WYMIAR: L= 600MM</t>
    </r>
  </si>
  <si>
    <r>
      <rPr>
        <b/>
        <sz val="10"/>
        <color rgb="FF000000"/>
        <rFont val="Calibri"/>
        <family val="2"/>
        <charset val="238"/>
      </rPr>
      <t xml:space="preserve">PÓŁKA PRASOWA KASKADOWA PODWÓJNA 600   </t>
    </r>
    <r>
      <rPr>
        <sz val="10"/>
        <color rgb="FF000000"/>
        <rFont val="Calibri"/>
        <family val="2"/>
        <charset val="238"/>
      </rPr>
      <t xml:space="preserve">                                                            W KOMPLECIE: WSPORNIK 2 SZT, PÓŁKA 2SZT                                                                       WYKOŃCZENIE: RAL 9003                                                                                                               WYMIAR: L= 600MM</t>
    </r>
  </si>
  <si>
    <r>
      <rPr>
        <b/>
        <sz val="10"/>
        <color rgb="FF000000"/>
        <rFont val="Calibri"/>
        <family val="2"/>
        <charset val="238"/>
      </rPr>
      <t xml:space="preserve">PÓŁKA PRASOWA KASKADOWA POJEDYŃCZA 900   </t>
    </r>
    <r>
      <rPr>
        <sz val="10"/>
        <color rgb="FF000000"/>
        <rFont val="Calibri"/>
        <family val="2"/>
        <charset val="238"/>
      </rPr>
      <t xml:space="preserve">                                                            W KOMPLECIE: WSPORNIK 2 SZT, PÓŁKA 1 SZT                                                                       WYKOŃCZENIE: RAL 9003                                                                                                               WYMIAR: L= 900MM</t>
    </r>
  </si>
  <si>
    <r>
      <rPr>
        <b/>
        <sz val="10"/>
        <color rgb="FF000000"/>
        <rFont val="Calibri"/>
        <family val="2"/>
        <charset val="238"/>
      </rPr>
      <t xml:space="preserve">PÓŁKA PRASOWA KASKADOWA PODWÓJNA 900   </t>
    </r>
    <r>
      <rPr>
        <sz val="10"/>
        <color rgb="FF000000"/>
        <rFont val="Calibri"/>
        <family val="2"/>
        <charset val="238"/>
      </rPr>
      <t xml:space="preserve">                                                            W KOMPLECIE: WSPORNIK 2 SZT, PÓŁKA 2SZT                                                                       WYKOŃCZENIE: RAL 9003                                                                                                               WYMIAR: L= 900MM</t>
    </r>
  </si>
  <si>
    <r>
      <rPr>
        <b/>
        <sz val="10"/>
        <color rgb="FF000000"/>
        <rFont val="Calibri"/>
        <family val="2"/>
        <charset val="238"/>
      </rPr>
      <t xml:space="preserve">PÓŁKA PRASOWA KASKADOWA POTRÓJNA 900   </t>
    </r>
    <r>
      <rPr>
        <sz val="10"/>
        <color rgb="FF000000"/>
        <rFont val="Calibri"/>
        <family val="2"/>
        <charset val="238"/>
      </rPr>
      <t xml:space="preserve">                                                            W KOMPLECIE: WSPORNIK 2 SZT, PÓŁKA 3 SZT                                                                       WYKOŃCZENIE: RAL 9003                                                                                                               WYMIAR: L= 900MM</t>
    </r>
  </si>
  <si>
    <t>PPPOCH 600</t>
  </si>
  <si>
    <t>PPPOCH 900</t>
  </si>
  <si>
    <r>
      <rPr>
        <b/>
        <sz val="10"/>
        <color rgb="FF000000"/>
        <rFont val="Calibri"/>
        <family val="2"/>
        <charset val="238"/>
      </rPr>
      <t xml:space="preserve">PÓŁKA PRASOWA POCHYŁA 600   </t>
    </r>
    <r>
      <rPr>
        <sz val="10"/>
        <color rgb="FF000000"/>
        <rFont val="Calibri"/>
        <family val="2"/>
        <charset val="238"/>
      </rPr>
      <t xml:space="preserve">                                                                                            W KOMPLECIE: WSPORNIK 2 SZT, PÓŁKA 1 SZT                                                                       WYKOŃCZENIE: RAL 9003                                                                                                               WYMIAR: L= 600MM</t>
    </r>
  </si>
  <si>
    <r>
      <rPr>
        <b/>
        <sz val="10"/>
        <color rgb="FF000000"/>
        <rFont val="Calibri"/>
        <family val="2"/>
        <charset val="238"/>
      </rPr>
      <t xml:space="preserve">PÓŁKA PRASOWA POCHYŁA 900   </t>
    </r>
    <r>
      <rPr>
        <sz val="10"/>
        <color rgb="FF000000"/>
        <rFont val="Calibri"/>
        <family val="2"/>
        <charset val="238"/>
      </rPr>
      <t xml:space="preserve">                                                                                            W KOMPLECIE: WSPORNIK 2 SZT, PÓŁKA 1 SZT                                                                       WYKOŃCZENIE: RAL 9003                                                                                                               WYMIAR: L= 900MM</t>
    </r>
  </si>
  <si>
    <t>ZKS 600</t>
  </si>
  <si>
    <t>ZKS 900</t>
  </si>
  <si>
    <r>
      <rPr>
        <b/>
        <sz val="10"/>
        <color rgb="FF000000"/>
        <rFont val="Calibri"/>
        <family val="2"/>
        <charset val="238"/>
      </rPr>
      <t xml:space="preserve">ZAWIESZKA KOMUNIKACYJNA NA SEKCJE PRZYŚCIENNE 600  </t>
    </r>
    <r>
      <rPr>
        <sz val="10"/>
        <color rgb="FF000000"/>
        <rFont val="Calibri"/>
        <family val="2"/>
        <charset val="238"/>
      </rPr>
      <t xml:space="preserve">                                           W KOMPLECIE: UCHWYT 1 SZT, DRĄŻEK 1 SZT, HACZYKI 2 SZT, GRAFIKA 1 SZT</t>
    </r>
  </si>
  <si>
    <r>
      <rPr>
        <b/>
        <sz val="10"/>
        <color rgb="FF000000"/>
        <rFont val="Calibri"/>
        <family val="2"/>
        <charset val="238"/>
      </rPr>
      <t xml:space="preserve">ZAWIESZKA KOMUNIKACYJNA NA SEKCJE PRZYŚCIENNE 900  </t>
    </r>
    <r>
      <rPr>
        <sz val="10"/>
        <color rgb="FF000000"/>
        <rFont val="Calibri"/>
        <family val="2"/>
        <charset val="238"/>
      </rPr>
      <t xml:space="preserve">                                         W KOMPLECIE: UCHWYT 1 SZT, DRĄŻEK 1 SZT, HACZYKI 2 SZT, GRAFIKA 1 SZT</t>
    </r>
  </si>
  <si>
    <r>
      <rPr>
        <b/>
        <sz val="10"/>
        <rFont val="Calibri"/>
        <family val="2"/>
        <charset val="238"/>
        <scheme val="minor"/>
      </rPr>
      <t>GRAFIKA NA SEKCJE WOLNOSTOJĄCE/PRZYŚCIENNE 600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PCV SPIENIONE CZARNE GR 3 MM, OKLEJONE FOLIĄ MATOWĄ Z NADRUKIEM WYMIARY: L=530 MM, H=200 MM</t>
    </r>
  </si>
  <si>
    <r>
      <rPr>
        <b/>
        <sz val="10"/>
        <rFont val="Calibri"/>
        <family val="2"/>
        <charset val="238"/>
        <scheme val="minor"/>
      </rPr>
      <t>GRAFIKA NA SEKCJE WOLNOSTOJĄCE/PRZYŚCIENNE 900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PCV SPIENIONE CZARNE GR 3 MM, OKLEJONE FOLIĄ MATOWĄ Z NADRUKIEM WYMIARY: L=830 MM, H=200 MM</t>
    </r>
  </si>
  <si>
    <t>HP1T 200/9003</t>
  </si>
  <si>
    <r>
      <rPr>
        <b/>
        <sz val="10"/>
        <color rgb="FF000000"/>
        <rFont val="Calibri"/>
        <family val="2"/>
        <charset val="238"/>
      </rPr>
      <t xml:space="preserve">KOMPLET HAKÓW POJEDYŃCZYCH NA EUROPERFORACJĘ ZE WSPORNIKIEM T      </t>
    </r>
    <r>
      <rPr>
        <sz val="10"/>
        <color rgb="FF000000"/>
        <rFont val="Calibri"/>
        <family val="2"/>
        <charset val="238"/>
      </rPr>
      <t xml:space="preserve">                       W KOMPLECIE: HAK 10 SZT, ETYKIETA CENOWA 10 SZT                                                                                                            WYKOŃCZENIE: RAL 9003                                                                                                            WYMIAR: L=200 MM</t>
    </r>
  </si>
  <si>
    <r>
      <rPr>
        <b/>
        <sz val="10"/>
        <color rgb="FF000000"/>
        <rFont val="Calibri"/>
        <family val="2"/>
        <charset val="238"/>
      </rPr>
      <t xml:space="preserve">KOMPLET HAKÓW POJEDYŃCZYCH NA EUROPERFORACJĘ ZE WSPORNIKIEM T      </t>
    </r>
    <r>
      <rPr>
        <sz val="10"/>
        <color rgb="FF000000"/>
        <rFont val="Calibri"/>
        <family val="2"/>
        <charset val="238"/>
      </rPr>
      <t xml:space="preserve">                       W KOMPLECIE: HAK 10 SZT, ETYKIETA CENOWA 10 SZT                                                                                                            WYKOŃCZENIE: RAL 7043                                                                                                            WYMIAR: L=200 MM</t>
    </r>
  </si>
  <si>
    <t>HAKI KOLEJKA</t>
  </si>
  <si>
    <r>
      <rPr>
        <b/>
        <sz val="10"/>
        <color rgb="FF000000"/>
        <rFont val="Calibri"/>
        <family val="2"/>
        <charset val="238"/>
      </rPr>
      <t xml:space="preserve">KOMPLET HAKÓW POJEDYŃCZYCH Z WYSIĘGNIKIEM CENOWYM NA BELKĘ 20 MM    </t>
    </r>
    <r>
      <rPr>
        <sz val="10"/>
        <color rgb="FF000000"/>
        <rFont val="Calibri"/>
        <family val="2"/>
        <charset val="238"/>
      </rPr>
      <t xml:space="preserve">                       W KOMPLECIE: HAK 10 SZT, ETYKIETA CENOWA 10 SZT                                                                                                            WYKOŃCZENIE: RAL 9003                                                                                                            WYMIAR: L=150 MM</t>
    </r>
  </si>
  <si>
    <t>PÓŁKA KOLEJKA</t>
  </si>
  <si>
    <r>
      <rPr>
        <b/>
        <sz val="10"/>
        <color rgb="FF000000"/>
        <rFont val="Calibri"/>
        <family val="2"/>
        <charset val="238"/>
      </rPr>
      <t xml:space="preserve">PÓŁKA POCHYŁA KOLEJKA  </t>
    </r>
    <r>
      <rPr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WYKOŃCZENIE: RAL 9003                                                                                                            </t>
    </r>
  </si>
  <si>
    <r>
      <rPr>
        <b/>
        <sz val="10"/>
        <color rgb="FF000000"/>
        <rFont val="Calibri"/>
        <family val="2"/>
        <charset val="238"/>
      </rPr>
      <t xml:space="preserve">WYSPA PIWO - ZESTAW
</t>
    </r>
    <r>
      <rPr>
        <sz val="10"/>
        <color rgb="FF000000"/>
        <rFont val="Calibri"/>
        <family val="2"/>
        <charset val="238"/>
      </rPr>
      <t>KUBIK DOLNY - 1 SZT, SKRZYNKA - 1 SZT, TABLICZKA A5 PION, TABLICZKA A5 POZIOM</t>
    </r>
  </si>
  <si>
    <t>PIWO SKRZYNKA</t>
  </si>
  <si>
    <t>STACJA KULTURA - PP</t>
  </si>
  <si>
    <t>STACJA KULTURA - PS</t>
  </si>
  <si>
    <t>STACJA KULTURA - HAK</t>
  </si>
  <si>
    <r>
      <t xml:space="preserve">PÓŁKA PROSTA STACJA KULTURA                                                                                 </t>
    </r>
    <r>
      <rPr>
        <sz val="10"/>
        <color rgb="FF000000"/>
        <rFont val="Calibri"/>
        <family val="2"/>
        <charset val="238"/>
      </rPr>
      <t>WYKOŃCZENIE: RAL 9003</t>
    </r>
  </si>
  <si>
    <r>
      <t xml:space="preserve">PÓŁKA SKOŚNA STACJA KULTURA                                                                                  </t>
    </r>
    <r>
      <rPr>
        <sz val="10"/>
        <color rgb="FF000000"/>
        <rFont val="Calibri"/>
        <family val="2"/>
        <charset val="238"/>
      </rPr>
      <t>WYKOŃCZENIE: RAL 9003</t>
    </r>
  </si>
  <si>
    <t>REGIO_M - HAK</t>
  </si>
  <si>
    <t>REGIO_M  - PÓŁKA 1</t>
  </si>
  <si>
    <t>REGIO_M  - PÓŁKA 2</t>
  </si>
  <si>
    <t>REGIO_M  - PÓŁKA 3</t>
  </si>
  <si>
    <t>REGIO_M  - PÓŁKA 4</t>
  </si>
  <si>
    <r>
      <rPr>
        <b/>
        <sz val="10"/>
        <color rgb="FF000000"/>
        <rFont val="Calibri"/>
        <family val="2"/>
        <charset val="238"/>
      </rPr>
      <t xml:space="preserve">SKRZYNKA PIWO
</t>
    </r>
    <r>
      <rPr>
        <sz val="10"/>
        <color rgb="FF000000"/>
        <rFont val="Calibri"/>
        <family val="2"/>
        <charset val="238"/>
      </rPr>
      <t>MATERIAŁ: SKLEJKA BRZOZOWA AKIEROWANA BEZBARWNIE                                     WYMIARY: 540X397X220 MM</t>
    </r>
  </si>
  <si>
    <r>
      <t xml:space="preserve">STACJA KULTURA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W KOMPLECIE: PÓŁKA PROSTA 10 SZT, PÓŁKA SKOŚNA 10 SZT, HAK 50 SZT, GRAFIKA MAGNETYCZNA NA TOPER 4 SZT                                                                                    WYKOŃCZENIE: RAL 9003                                                                                                     WYMIARY: 520X520X1800 MM</t>
    </r>
  </si>
  <si>
    <r>
      <t xml:space="preserve">KOMPLET HAKÓW PODWÓJNYCH DO EUROPERFORACJI STACJA KULTURA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 xml:space="preserve">W KOMPLECIE: HAK 10 SZT                                                        </t>
    </r>
    <r>
      <rPr>
        <b/>
        <sz val="10"/>
        <color rgb="FF000000"/>
        <rFont val="Calibri"/>
        <family val="2"/>
        <charset val="238"/>
      </rPr>
      <t xml:space="preserve">                                </t>
    </r>
    <r>
      <rPr>
        <sz val="10"/>
        <color rgb="FF000000"/>
        <rFont val="Calibri"/>
        <family val="2"/>
        <charset val="238"/>
      </rPr>
      <t>WYKOŃCZENIE: RAL 9003                                                                                                              WYMIAR: L=150 MM</t>
    </r>
  </si>
  <si>
    <r>
      <t xml:space="preserve">STOJAK NA AKCESORIA SAMOCHODOWE                                                                                 </t>
    </r>
    <r>
      <rPr>
        <sz val="10"/>
        <color rgb="FF000000"/>
        <rFont val="Calibri"/>
        <family val="2"/>
        <charset val="238"/>
      </rPr>
      <t>W KOMPLECIE: PÓŁKA 3 SZT, HAK 20 SZT, ETYKIETA CENOWA NA HAK I PÓŁKĘ 32 SZT, DRĄŻEK 1 SZT, GRAFIKA NA DRĄŻEK 1 SZT,                                                                                                          WYKOŃCZENIE: STAL RAL 9003/SKLEJKA BRZOZOWA LAKIEROWANA BEZBARWNIE WYMIARY: 500X460X1450 MM</t>
    </r>
  </si>
  <si>
    <r>
      <t xml:space="preserve">STAND STACJA REGIO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W KOMPLECIE: PÓŁKA 4 SZT, HAK 4 SZT, ETYKIETA CENOWA NA HAK 4 SZT, DRĄŻEK 1 SZT, GRAFIKA NA DRĄŻEK 1 SZT, LISTWA CENOWA PŁASKA KLEJONA 4 SZT, GRAFIKI NA PÓŁKI 12 SZT                                                                                                            WYKOŃCZENIE: STAL RAL 9003/SKLEJKA BRZOZOWA LAKIEROWANA BEZBARWNIE WYMIARY: 400X460X1450 MM</t>
    </r>
  </si>
  <si>
    <r>
      <t xml:space="preserve">KOMPLET HAKÓW PODWÓJNYCH Z WYSIĘGNIKIEM NA CENÓWKĘ REGIO_M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 xml:space="preserve">W KOMPLECIE: HAK 10 SZT, ETYKIETA CENOWA 10 SZT   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</t>
    </r>
    <r>
      <rPr>
        <sz val="10"/>
        <color rgb="FF000000"/>
        <rFont val="Calibri"/>
        <family val="2"/>
        <charset val="238"/>
      </rPr>
      <t>WYKOŃCZENIE: RAL 9003                                                                                                              WYMIAR: L=150 MM</t>
    </r>
  </si>
  <si>
    <r>
      <t xml:space="preserve">PÓŁKA 1 DO STANDU STACJA REGIO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W KOMPLECIE: PÓŁKA 1 SZT, WSPORNIK 2 SZT, GRAFIKI 3 SZT, LISTWA CENOWA 1 SZT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WYKOŃCZENIE: STAL RAL 9003/SKLEJKA BRZOZOWA LAKIEROWANA BEZBARWNIE                                                                                                                            WYMIARY: L=340 MM , GŁ = 231 MM</t>
    </r>
  </si>
  <si>
    <r>
      <t xml:space="preserve">PÓŁKA 2 DO STANDU STACJA REGIO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W KOMPLECIE: PÓŁKA 1 SZT, WSPORNIK 2 SZT, GRAFIKI 3 SZT, LISTWA CENOWA 1 SZT WYKOŃCZENIE: STAL RAL 9003/SKLEJKA BRZOZOWA LAKIEROWANA BEZBARWNIE                                                                                                                            WYMIARY: L=340 MM , GŁ = 265 MM</t>
    </r>
  </si>
  <si>
    <r>
      <t xml:space="preserve">PÓŁKA 3 DO STANDU STACJA REGIO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W KOMPLECIE: PÓŁKA 1 SZT, WSPORNIK 2 SZT, GRAFIKI 3 SZT, LISTWA CENOWA 1 SZT WYKOŃCZENIE: STAL RAL 9003/SKLEJKA BRZOZOWA LAKIEROWANA BEZBARWNIE                                                                                                                            WYMIARY: L=340 MM , GŁ = 303 MM</t>
    </r>
  </si>
  <si>
    <r>
      <t xml:space="preserve">PÓŁKA 4 DO STANDU STACJA REGIO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W KOMPLECIE: PÓŁKA 1 SZT, WSPORNIK 2 SZT, GRAFIKI 3 SZT, LISTWA CENOWA 1 SZT WYKOŃCZENIE: STAL RAL 9003/SKLEJKA BRZOZOWA LAKIEROWANA BEZBARWNIE                                                                                                                            WYMIARY: L=340 MM , GŁ = 338 MM</t>
    </r>
  </si>
  <si>
    <t>KOMPLET PIKTOGRAMÓW</t>
  </si>
  <si>
    <t>KAS 600</t>
  </si>
  <si>
    <t>KAS 900</t>
  </si>
  <si>
    <t>KAS FOOD</t>
  </si>
  <si>
    <t>GRAFIKA 600</t>
  </si>
  <si>
    <t>GRAFIKA 900</t>
  </si>
  <si>
    <t>OBUDOWA WITRYN</t>
  </si>
  <si>
    <t>ELEMENTY SKŁADOWE REGAŁÓW METALOWYCH: WYSOKICH, NISKICH, GONDOL</t>
  </si>
  <si>
    <r>
      <rPr>
        <b/>
        <sz val="10"/>
        <rFont val="Calibri"/>
        <family val="2"/>
        <charset val="238"/>
        <scheme val="minor"/>
      </rPr>
      <t xml:space="preserve">ZAWIESZKA ŚCIENNA KOMUNIKACYJNA - CAFE PUNKT - 600                                           </t>
    </r>
    <r>
      <rPr>
        <sz val="10"/>
        <rFont val="Calibri"/>
        <family val="2"/>
        <charset val="238"/>
        <scheme val="minor"/>
      </rPr>
      <t>W KOMPLECIE: UCHWYT 1 SZT, DRĄŻEK 1 SZT, HACZYKI 2 SZT, GRAFIKA 1 SZT</t>
    </r>
  </si>
  <si>
    <t>RMS - RAMA METALOWA Z PÓŁKAMI NAD ZABUDOWĄ CAFE PUNKT</t>
  </si>
  <si>
    <t>BLAT INOX</t>
  </si>
  <si>
    <r>
      <rPr>
        <b/>
        <sz val="10"/>
        <color rgb="FF000000"/>
        <rFont val="Calibri"/>
        <family val="2"/>
        <charset val="238"/>
      </rPr>
      <t xml:space="preserve">BLAT ROBOCZY ZE STALI NIERDZEWNEJ
</t>
    </r>
    <r>
      <rPr>
        <sz val="10"/>
        <color rgb="FF000000"/>
        <rFont val="Calibri"/>
        <family val="2"/>
        <charset val="238"/>
      </rPr>
      <t>L NA WYMIAR, GŁ. = 700 MM, H= 900 MM
WYKOŃCZENIE: INOX</t>
    </r>
  </si>
  <si>
    <t>mb</t>
  </si>
  <si>
    <r>
      <rPr>
        <b/>
        <sz val="10"/>
        <color rgb="FF000000"/>
        <rFont val="Calibri"/>
        <family val="2"/>
        <charset val="238"/>
      </rPr>
      <t xml:space="preserve">SZAFKA ZLEWOZMYWAKOWA ZE STALI NIERDZEWNEJ
</t>
    </r>
    <r>
      <rPr>
        <sz val="10"/>
        <color rgb="FF000000"/>
        <rFont val="Calibri"/>
        <family val="2"/>
        <charset val="238"/>
      </rPr>
      <t>DWIE ODDZIELNE KOMORY ORAZ DWIE BATERIE                                                                    L=800, GŁ. = 700 MM, H= 900 MM
WYKOŃCZENIE: INOX</t>
    </r>
  </si>
  <si>
    <t>NOGA INOX</t>
  </si>
  <si>
    <r>
      <rPr>
        <b/>
        <sz val="10"/>
        <color rgb="FF000000"/>
        <rFont val="Calibri"/>
        <family val="2"/>
        <charset val="238"/>
      </rPr>
      <t xml:space="preserve">NOGA DO BLATU ROBOCZEGO ZE STALI NIERDZEWNEJ
</t>
    </r>
    <r>
      <rPr>
        <sz val="10"/>
        <color rgb="FF000000"/>
        <rFont val="Calibri"/>
        <family val="2"/>
        <charset val="238"/>
      </rPr>
      <t>H= 900 MM
WYKOŃCZENIE: INOX</t>
    </r>
  </si>
  <si>
    <t>OBUDOWA MLEKO</t>
  </si>
  <si>
    <t>POJEMNIK MLEKO</t>
  </si>
  <si>
    <r>
      <rPr>
        <b/>
        <sz val="10"/>
        <rFont val="Calibri"/>
        <family val="2"/>
        <charset val="238"/>
        <scheme val="minor"/>
      </rPr>
      <t>OBUDOWA POJEMNIKA ŻELOWEGO NA MLEKO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W KOMPLECIE: OBUDOWA 1 SZT, NAKLEJKA "MLEKO BEZ LAKTOZY" 1 SZT                         WYMIARY: 185X170X175 MM                                                                                     </t>
    </r>
  </si>
  <si>
    <t>KUWETA PLEXI</t>
  </si>
  <si>
    <r>
      <rPr>
        <b/>
        <sz val="10"/>
        <color rgb="FF000000"/>
        <rFont val="Calibri"/>
        <family val="2"/>
        <charset val="238"/>
      </rPr>
      <t xml:space="preserve">EKSPOZYTOR Z PLEXI NA BATONY PROMOCYJNE PRZY KASIE   </t>
    </r>
    <r>
      <rPr>
        <sz val="10"/>
        <color rgb="FF000000"/>
        <rFont val="Calibri"/>
        <family val="2"/>
        <charset val="238"/>
      </rPr>
      <t xml:space="preserve">                                                    W KOMPLECIE: EKSPOZYTOR 1 SZT, LISTWA CENOWA 1 SZT                                                                          WYMIARY: 221X160X110 MM                                                                                                       MATERIAŁ: PLEXI 5MM</t>
    </r>
  </si>
  <si>
    <t>UPOMINKI</t>
  </si>
  <si>
    <t xml:space="preserve">REGAŁ NA PREZENTY                                                                         </t>
  </si>
  <si>
    <t>mkw</t>
  </si>
  <si>
    <t>S.570</t>
  </si>
  <si>
    <t>S.880</t>
  </si>
  <si>
    <t>SMP-AKC 900-P</t>
  </si>
  <si>
    <t>SMP-AKC 600-P</t>
  </si>
  <si>
    <t>SBAR_L</t>
  </si>
  <si>
    <t>DACH-M</t>
  </si>
  <si>
    <t>LAWA_120</t>
  </si>
  <si>
    <t>SAM1040</t>
  </si>
  <si>
    <t>KAWA-120</t>
  </si>
  <si>
    <t>KAWA-180</t>
  </si>
  <si>
    <t>KAWA-240</t>
  </si>
  <si>
    <t>KAWA-300</t>
  </si>
  <si>
    <t>RMG-120</t>
  </si>
  <si>
    <t>RMG-150</t>
  </si>
  <si>
    <t>RMG-180</t>
  </si>
  <si>
    <t>RAMA METALOWA 120 CM</t>
  </si>
  <si>
    <t>RAMA METALOWA 150 CM</t>
  </si>
  <si>
    <t>RAMA METALOWA 180 CM</t>
  </si>
  <si>
    <t xml:space="preserve">KAWA_TV </t>
  </si>
  <si>
    <t>KAWA_ZAK_SZ</t>
  </si>
  <si>
    <t xml:space="preserve">KAWA_SOK </t>
  </si>
  <si>
    <t>KAWA_WOL</t>
  </si>
  <si>
    <t xml:space="preserve">MEBLE ZEWNĘTRZNE  </t>
  </si>
  <si>
    <t>WYPOSAŻENIE SALI SPRZEDAŻY -AKCESORIA  GASTRO</t>
  </si>
  <si>
    <t>WYPOSAŻENIE SALI SPRZEDAŻY -STREFA STACJI SMAKU</t>
  </si>
  <si>
    <t>wyposażenie bez karty katalogowej</t>
  </si>
  <si>
    <r>
      <t xml:space="preserve">PUFA VANCOUVER ŚREDNICA 410 mm
</t>
    </r>
    <r>
      <rPr>
        <sz val="10"/>
        <color rgb="FF000000"/>
        <rFont val="Calibri"/>
        <family val="2"/>
        <charset val="238"/>
      </rPr>
      <t>PROFIM PUFA VANCOUVER OTO, ŚR. 410 mm, TAPICERKA ŻÓŁTA NEXT NX-1, SZARA NEXT NX-14</t>
    </r>
  </si>
  <si>
    <r>
      <rPr>
        <b/>
        <sz val="10"/>
        <color rgb="FF000000"/>
        <rFont val="Calibri"/>
        <family val="2"/>
        <charset val="238"/>
      </rPr>
      <t>KRZESŁO DLA DZIECKA</t>
    </r>
    <r>
      <rPr>
        <sz val="10"/>
        <color rgb="FF000000"/>
        <rFont val="Calibri"/>
        <family val="2"/>
        <charset val="238"/>
      </rPr>
      <t xml:space="preserve">
ANTILOP, 290.672.93, IKEA</t>
    </r>
  </si>
  <si>
    <r>
      <t xml:space="preserve">STOLIK POMOCNIK PRZY FOTELU
</t>
    </r>
    <r>
      <rPr>
        <sz val="10"/>
        <color rgb="FF000000"/>
        <rFont val="Calibri"/>
        <family val="2"/>
        <charset val="238"/>
      </rPr>
      <t>NOTI STOLIK ROSCO RO/SM WYMIARY: 530X330X640 MM, BLAT: MDF LAKIEROWANY NA KOLOR BIAŁY RAL 9003. STELAŻ STAL LAKIEROWANA NA KOLOR BIAŁY RAL 9003</t>
    </r>
  </si>
  <si>
    <r>
      <t xml:space="preserve">LAMPA WISZĄCA (LUMINEX SKAL)
</t>
    </r>
    <r>
      <rPr>
        <sz val="10"/>
        <color rgb="FF000000"/>
        <rFont val="Calibri"/>
        <family val="2"/>
        <charset val="238"/>
      </rPr>
      <t xml:space="preserve">Lampa Skal 9189, LUMINEX
</t>
    </r>
  </si>
  <si>
    <r>
      <t xml:space="preserve">LAMPA ŚCIENNA (ABERDEEN BIAŁA) 
</t>
    </r>
    <r>
      <rPr>
        <sz val="10"/>
        <color rgb="FF000000"/>
        <rFont val="Calibri"/>
        <family val="2"/>
        <charset val="238"/>
      </rPr>
      <t>LAMPA ABERDEEN W/W, Its About Romi</t>
    </r>
  </si>
  <si>
    <r>
      <t xml:space="preserve">LAMPA MAŁA (LUMINEX AGNIS)
</t>
    </r>
    <r>
      <rPr>
        <sz val="10"/>
        <color rgb="FF000000"/>
        <rFont val="Calibri"/>
        <family val="2"/>
        <charset val="238"/>
      </rPr>
      <t>Lampa Agnis 7423, LUMINEX</t>
    </r>
  </si>
  <si>
    <r>
      <t xml:space="preserve">RAMKI RAFINERIA
</t>
    </r>
    <r>
      <rPr>
        <sz val="10"/>
        <color rgb="FF000000"/>
        <rFont val="Calibri"/>
        <family val="2"/>
        <charset val="238"/>
      </rPr>
      <t xml:space="preserve">3 SZT. RIBBA 21X30, KOLOR BIAŁY, NR. ART.  003.783.99, 1 SZT. RIBBA 50X50, KOLOR BIAŁY, NR. ART. 203.784.40, 1 SZT. RIBBA 61X91, KOLOR BIAŁY, NR. ART. 303.016.24 + GRAFIKI NA PCV SPIENIONYM
</t>
    </r>
  </si>
  <si>
    <r>
      <rPr>
        <b/>
        <sz val="10"/>
        <color rgb="FF000000"/>
        <rFont val="Calibri"/>
        <family val="2"/>
        <charset val="238"/>
      </rPr>
      <t xml:space="preserve">SZCZYPCE DO HOTDOG
</t>
    </r>
    <r>
      <rPr>
        <sz val="10"/>
        <color rgb="FF000000"/>
        <rFont val="Calibri"/>
        <family val="2"/>
        <charset val="238"/>
      </rPr>
      <t>HENDI, SZCZYPCE UNIWERSALNE 171301</t>
    </r>
    <r>
      <rPr>
        <b/>
        <sz val="10"/>
        <color rgb="FF000000"/>
        <rFont val="Calibri"/>
        <family val="2"/>
        <charset val="238"/>
      </rPr>
      <t xml:space="preserve">
</t>
    </r>
  </si>
  <si>
    <r>
      <rPr>
        <b/>
        <sz val="10"/>
        <rFont val="Calibri"/>
        <family val="2"/>
        <charset val="238"/>
      </rPr>
      <t xml:space="preserve">WYSPA PIWO - AKCESORIA
</t>
    </r>
    <r>
      <rPr>
        <sz val="10"/>
        <rFont val="Calibri"/>
        <family val="2"/>
        <charset val="238"/>
      </rPr>
      <t>TABLICZKA A5 PIONOWA KREDOWA
KL-A5-01, www.studiocen.pl</t>
    </r>
  </si>
  <si>
    <r>
      <rPr>
        <b/>
        <sz val="10"/>
        <rFont val="Calibri"/>
        <family val="2"/>
        <charset val="238"/>
      </rPr>
      <t xml:space="preserve">WYSPA PIWO - AKCESORIA
</t>
    </r>
    <r>
      <rPr>
        <sz val="10"/>
        <rFont val="Calibri"/>
        <family val="2"/>
        <charset val="238"/>
      </rPr>
      <t>TABLICZKA A5 POZIOMA KREDOWA
KL-A5-02, www.studiocen.pl</t>
    </r>
  </si>
  <si>
    <r>
      <rPr>
        <b/>
        <sz val="10"/>
        <rFont val="Calibri"/>
        <family val="2"/>
        <charset val="238"/>
        <scheme val="minor"/>
      </rPr>
      <t>LODÓWKA PODBLATOWA</t>
    </r>
    <r>
      <rPr>
        <sz val="10"/>
        <rFont val="Calibri"/>
        <family val="2"/>
        <charset val="238"/>
        <scheme val="minor"/>
      </rPr>
      <t xml:space="preserve">
LODÓWKA FC1224.4 AMICA</t>
    </r>
  </si>
  <si>
    <r>
      <rPr>
        <b/>
        <sz val="10"/>
        <rFont val="Calibri"/>
        <family val="2"/>
        <charset val="238"/>
        <scheme val="minor"/>
      </rPr>
      <t>KRZESŁO STACJONARNE ISO</t>
    </r>
    <r>
      <rPr>
        <sz val="10"/>
        <rFont val="Calibri"/>
        <family val="2"/>
        <charset val="238"/>
        <scheme val="minor"/>
      </rPr>
      <t xml:space="preserve">
Krzesło stacjonarne ISO, Nowy Styl</t>
    </r>
  </si>
  <si>
    <r>
      <rPr>
        <b/>
        <sz val="10"/>
        <rFont val="Calibri"/>
        <family val="2"/>
        <charset val="238"/>
        <scheme val="minor"/>
      </rPr>
      <t xml:space="preserve">KRZESŁO OBROTOWE PRESTIGE 
</t>
    </r>
    <r>
      <rPr>
        <sz val="10"/>
        <rFont val="Calibri"/>
        <family val="2"/>
        <charset val="238"/>
        <scheme val="minor"/>
      </rPr>
      <t>Krzesło obrotowe BRAVO GTP, Nowy Styl</t>
    </r>
  </si>
  <si>
    <r>
      <rPr>
        <b/>
        <sz val="10"/>
        <rFont val="Calibri"/>
        <family val="2"/>
        <charset val="238"/>
        <scheme val="minor"/>
      </rPr>
      <t>UMYWALKA E1C+BATERIA</t>
    </r>
    <r>
      <rPr>
        <sz val="10"/>
        <rFont val="Calibri"/>
        <family val="2"/>
        <charset val="238"/>
        <scheme val="minor"/>
      </rPr>
      <t xml:space="preserve">
UMYWALKA TEKA CENTROVAL </t>
    </r>
  </si>
  <si>
    <r>
      <rPr>
        <b/>
        <sz val="10"/>
        <rFont val="Calibri"/>
        <family val="2"/>
        <charset val="238"/>
        <scheme val="minor"/>
      </rPr>
      <t>ZLEW JEDNOKOMOROWY Z OCIEKACZEM + BATERIA</t>
    </r>
    <r>
      <rPr>
        <sz val="10"/>
        <rFont val="Calibri"/>
        <family val="2"/>
        <charset val="238"/>
        <scheme val="minor"/>
      </rPr>
      <t xml:space="preserve">
ZLEW TEKA DR-78 1C1E MTX</t>
    </r>
  </si>
  <si>
    <r>
      <rPr>
        <b/>
        <sz val="10"/>
        <rFont val="Calibri"/>
        <family val="2"/>
        <charset val="238"/>
        <scheme val="minor"/>
      </rPr>
      <t>POJEMNIK ŻELOWY NA MLEKO CAMBRO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
CAMBRO Pojemnik izotermiczny GN 1/6 150 mm 
KOLOR: CZARNY                                                                              </t>
    </r>
  </si>
  <si>
    <t>SS.900</t>
  </si>
  <si>
    <t>SS.750</t>
  </si>
  <si>
    <t>SS.620</t>
  </si>
  <si>
    <t>NAPIS LED  CAFE PUNKT</t>
  </si>
  <si>
    <t>NAPIS LED  KASY</t>
  </si>
  <si>
    <t>LED_STACJA SMAKU</t>
  </si>
  <si>
    <t>LED_KASY</t>
  </si>
  <si>
    <t>LED_CAFE PUNKT</t>
  </si>
  <si>
    <t>NAPIS LED  STACJA SMAKU</t>
  </si>
  <si>
    <t xml:space="preserve">MEBLE ZAPLECZA   </t>
  </si>
  <si>
    <r>
      <rPr>
        <b/>
        <sz val="10"/>
        <color rgb="FF000000"/>
        <rFont val="Calibri"/>
        <family val="2"/>
        <charset val="238"/>
      </rPr>
      <t xml:space="preserve">REGAŁ WYSOKI ZAKASOWY - KOMPLET WYKOŃCZENIOWY
</t>
    </r>
    <r>
      <rPr>
        <sz val="10"/>
        <color rgb="FF000000"/>
        <rFont val="Calibri"/>
        <family val="2"/>
        <charset val="238"/>
      </rPr>
      <t>GŁĘBOKOŚĆ: 400 MM
WYKOŃCZENIE: RAL 7043
(składowa regału - zakończenie sekcji, noga ze stopą)</t>
    </r>
  </si>
  <si>
    <r>
      <t xml:space="preserve">EKSPOZYTOR NA CIASTKA - PODSTAWA | CIASTKA
</t>
    </r>
    <r>
      <rPr>
        <sz val="10"/>
        <color rgb="FF000000"/>
        <rFont val="Calibri"/>
        <family val="2"/>
        <charset val="238"/>
      </rPr>
      <t>LISTWA CENOWA PRZEZROCZSTA WYM 65X39MM, LISTWA DO KOSZY DRUCIANYCH</t>
    </r>
  </si>
  <si>
    <t>KAWA CP</t>
  </si>
  <si>
    <r>
      <rPr>
        <b/>
        <sz val="10"/>
        <color rgb="FF000000"/>
        <rFont val="Calibri"/>
        <family val="2"/>
        <charset val="238"/>
      </rPr>
      <t xml:space="preserve">STÓŁ WEWNĘTRZNY
</t>
    </r>
    <r>
      <rPr>
        <sz val="10"/>
        <color rgb="FF000000"/>
        <rFont val="Calibri"/>
        <family val="2"/>
        <charset val="238"/>
      </rPr>
      <t>WYM: 1200x700X751 MM</t>
    </r>
  </si>
  <si>
    <t>SAS50</t>
  </si>
  <si>
    <r>
      <rPr>
        <b/>
        <sz val="10"/>
        <color rgb="FF000000"/>
        <rFont val="Calibri"/>
        <family val="2"/>
        <charset val="238"/>
      </rPr>
      <t xml:space="preserve">ŚCIANKA AŻUROWA - PRZYŚCIENNA 500
</t>
    </r>
    <r>
      <rPr>
        <sz val="10"/>
        <color rgb="FF000000"/>
        <rFont val="Calibri"/>
        <family val="2"/>
        <charset val="238"/>
      </rPr>
      <t>ZABUDOWA DO WYSOKOŚCI 2300 MM
WYMIARY 445X80X2300 MM</t>
    </r>
  </si>
  <si>
    <t xml:space="preserve">SAS </t>
  </si>
  <si>
    <r>
      <rPr>
        <b/>
        <sz val="10"/>
        <color rgb="FF000000"/>
        <rFont val="Calibri"/>
        <family val="2"/>
        <charset val="238"/>
      </rPr>
      <t xml:space="preserve">ŚCIANKA AŻUROWA - PRZYŚCIENNA 1800
</t>
    </r>
    <r>
      <rPr>
        <sz val="10"/>
        <color rgb="FF000000"/>
        <rFont val="Calibri"/>
        <family val="2"/>
        <charset val="238"/>
      </rPr>
      <t>ZABUDOWA DO WYSOKOŚCI 2300 MM
WYMIARY 1805X80X2300 MM</t>
    </r>
  </si>
  <si>
    <t xml:space="preserve">SAW </t>
  </si>
  <si>
    <r>
      <rPr>
        <b/>
        <sz val="10"/>
        <color rgb="FF000000"/>
        <rFont val="Calibri"/>
        <family val="2"/>
        <charset val="238"/>
      </rPr>
      <t>ŚCIANKA AŻUROWA - WOLNOSTOJĄCA NA WYMIAR</t>
    </r>
    <r>
      <rPr>
        <sz val="10"/>
        <color rgb="FF000000"/>
        <rFont val="Calibri"/>
        <family val="2"/>
        <charset val="238"/>
      </rPr>
      <t xml:space="preserve">
ZABUDOWA DO WYSOKOŚCI 2300 MM + KONSTRUKCJA WSPORCZA DO SUFITU - LICZONE ZA 1 MB
(WYMIAR NIESTANDARDOWY)</t>
    </r>
  </si>
  <si>
    <t>WOODWALL Z KOMPLETEM HAKÓW H=1456 [LICZONY W MB] W KOMPLECIE 60 HAKÓW 10CM/1MB</t>
  </si>
  <si>
    <r>
      <rPr>
        <b/>
        <sz val="10"/>
        <color rgb="FF000000"/>
        <rFont val="Calibri"/>
        <family val="2"/>
        <charset val="238"/>
      </rPr>
      <t xml:space="preserve">REGAŁ PRZY STOLIKU SBAR - </t>
    </r>
    <r>
      <rPr>
        <b/>
        <u/>
        <sz val="10"/>
        <color rgb="FF000000"/>
        <rFont val="Calibri"/>
        <family val="2"/>
        <charset val="238"/>
      </rPr>
      <t>KOMPLET WYKOŃCZENIOWY</t>
    </r>
    <r>
      <rPr>
        <b/>
        <sz val="10"/>
        <color rgb="FF000000"/>
        <rFont val="Calibri"/>
        <family val="2"/>
        <charset val="238"/>
      </rPr>
      <t xml:space="preserve"> - H=1256 MM
</t>
    </r>
    <r>
      <rPr>
        <sz val="10"/>
        <color rgb="FF000000"/>
        <rFont val="Calibri"/>
        <family val="2"/>
        <charset val="238"/>
      </rPr>
      <t>W ZESTAWIE 2 LISTWY BOCZNE DEKORACYJNE
WYKOŃCZENIE: RAL 9003
(ZAKOŃCZENIE SEKCJI, NOGA ZE STOPĄ)</t>
    </r>
  </si>
  <si>
    <t>SMW</t>
  </si>
  <si>
    <r>
      <rPr>
        <b/>
        <sz val="10"/>
        <color rgb="FF000000"/>
        <rFont val="Calibri"/>
        <family val="2"/>
        <charset val="238"/>
      </rPr>
      <t xml:space="preserve">REGAŁ PRZY STOLIKU SBAR - PANEL WYSŁANIAJĄCY
</t>
    </r>
    <r>
      <rPr>
        <sz val="10"/>
        <color rgb="FF000000"/>
        <rFont val="Calibri"/>
        <family val="2"/>
        <charset val="238"/>
      </rPr>
      <t>LICZONY Z METRA KWADRATOWEGO
WYMIARY Z M2 PŁYTY EGGER FLATWOOD SZAMPAŃSKI, WYSŁONA PLECÓW REGAŁU NISKIEGO PRZY STOLIKU BAROWYM</t>
    </r>
  </si>
  <si>
    <r>
      <rPr>
        <b/>
        <sz val="10"/>
        <color rgb="FF000000"/>
        <rFont val="Calibri"/>
        <family val="2"/>
        <charset val="238"/>
      </rPr>
      <t xml:space="preserve">REGAŁ WYSOKI SALI SPRZEDAŻY - KOMPLET WYKOŃCZENIOWY
</t>
    </r>
    <r>
      <rPr>
        <sz val="10"/>
        <color rgb="FF000000"/>
        <rFont val="Calibri"/>
        <family val="2"/>
        <charset val="238"/>
      </rPr>
      <t>GŁĘBOKOŚĆ: 400 MM
WYKOŃCZENIE: RAL 9003
ZAKOŃCZENIE SEKCJI, NOGA ZE STOPĄ</t>
    </r>
  </si>
  <si>
    <t>GRAFIKI</t>
  </si>
  <si>
    <t>6. REGAŁY PRZYŚCIENNE</t>
  </si>
  <si>
    <r>
      <rPr>
        <b/>
        <sz val="10"/>
        <color rgb="FF000000"/>
        <rFont val="Calibri"/>
        <family val="2"/>
        <charset val="238"/>
      </rPr>
      <t xml:space="preserve">REGAŁ WYSOKI PRZYŚCIENNY 600 - PRASA TYP 1
</t>
    </r>
    <r>
      <rPr>
        <sz val="10"/>
        <color rgb="FF000000"/>
        <rFont val="Calibri"/>
        <family val="2"/>
        <charset val="238"/>
      </rPr>
      <t>TOPER ZKS  Z GRAFIKĄ
WYKOŃCZENIE: RAL 9003</t>
    </r>
  </si>
  <si>
    <r>
      <rPr>
        <b/>
        <sz val="10"/>
        <color rgb="FF000000"/>
        <rFont val="Calibri"/>
        <family val="2"/>
        <charset val="238"/>
      </rPr>
      <t xml:space="preserve">REGAŁ WYSOKI PRZYŚCIENNY 900 - PRASA TYP 1
</t>
    </r>
    <r>
      <rPr>
        <sz val="10"/>
        <color rgb="FF000000"/>
        <rFont val="Calibri"/>
        <family val="2"/>
        <charset val="238"/>
      </rPr>
      <t>TOPER ZKS Z GRAFIKĄ
WYKOŃCZENIE: RAL 9003</t>
    </r>
  </si>
  <si>
    <r>
      <rPr>
        <b/>
        <sz val="10"/>
        <color rgb="FF000000"/>
        <rFont val="Calibri"/>
        <family val="2"/>
        <charset val="238"/>
      </rPr>
      <t xml:space="preserve">REGAŁ WYSOKI PRZYŚCIENNY 600 - PRASA TYP 2
</t>
    </r>
    <r>
      <rPr>
        <sz val="10"/>
        <color rgb="FF000000"/>
        <rFont val="Calibri"/>
        <family val="2"/>
        <charset val="238"/>
      </rPr>
      <t>TOPER ZKS Z GRAFIKĄ
WYKOŃCZENIE: RAL 9003</t>
    </r>
  </si>
  <si>
    <r>
      <rPr>
        <b/>
        <sz val="10"/>
        <color rgb="FF000000"/>
        <rFont val="Calibri"/>
        <family val="2"/>
        <charset val="238"/>
      </rPr>
      <t xml:space="preserve">REGAŁ WYSOKI PRZYŚCIENNY 900 - PRASA TYP 2
</t>
    </r>
    <r>
      <rPr>
        <sz val="10"/>
        <color rgb="FF000000"/>
        <rFont val="Calibri"/>
        <family val="2"/>
        <charset val="238"/>
      </rPr>
      <t>TOPER ZKS Z GRAFIKĄ
WYKOŃCZENIE: RAL 9003</t>
    </r>
  </si>
  <si>
    <r>
      <rPr>
        <b/>
        <sz val="10"/>
        <color rgb="FF000000"/>
        <rFont val="Calibri"/>
        <family val="2"/>
        <charset val="238"/>
      </rPr>
      <t xml:space="preserve">REGAŁ WYSOKI, PRZYŚCIENNY 600 - AKC. SAMOCHODOWE  
</t>
    </r>
    <r>
      <rPr>
        <sz val="10"/>
        <color rgb="FF000000"/>
        <rFont val="Calibri"/>
        <family val="2"/>
        <charset val="238"/>
      </rPr>
      <t>PANELE PERFOROWANE, 30 HACZYKÓW L=200, TOPER ZKS Z GRAFIKĄ
WYKOŃCZENIE: RAL 9003</t>
    </r>
  </si>
  <si>
    <r>
      <rPr>
        <b/>
        <sz val="10"/>
        <color rgb="FF000000"/>
        <rFont val="Calibri"/>
        <family val="2"/>
        <charset val="238"/>
      </rPr>
      <t xml:space="preserve">REGAŁ WYSOKI, PRZYŚCIENNY 900 - AKC. SAMOCHODOWE 
</t>
    </r>
    <r>
      <rPr>
        <sz val="10"/>
        <color rgb="FF000000"/>
        <rFont val="Calibri"/>
        <family val="2"/>
        <charset val="238"/>
      </rPr>
      <t>PANELE PERFOROWANE, 40 HACZYKÓW L=200, TOPER ZKS Z GRAFIKĄ
WYKOŃCZENIE: RAL 9003</t>
    </r>
  </si>
  <si>
    <r>
      <rPr>
        <b/>
        <sz val="10"/>
        <color rgb="FF000000"/>
        <rFont val="Calibri"/>
        <family val="2"/>
        <charset val="238"/>
      </rPr>
      <t xml:space="preserve">REGAŁ WYSOKI PRZYŚCIENNY 600 - NAPOJE
</t>
    </r>
    <r>
      <rPr>
        <sz val="10"/>
        <color rgb="FF000000"/>
        <rFont val="Calibri"/>
        <family val="2"/>
        <charset val="238"/>
      </rPr>
      <t>TOPER ZKS Z GRAFIKĄ
WYKOŃCZENIE: RAL 9003</t>
    </r>
  </si>
  <si>
    <r>
      <rPr>
        <b/>
        <sz val="10"/>
        <color rgb="FF000000"/>
        <rFont val="Calibri"/>
        <family val="2"/>
        <charset val="238"/>
      </rPr>
      <t xml:space="preserve">REGAŁ WYSOKI PRZYŚCIENNY 900 - OLEJE
</t>
    </r>
    <r>
      <rPr>
        <sz val="10"/>
        <color rgb="FF000000"/>
        <rFont val="Calibri"/>
        <family val="2"/>
        <charset val="238"/>
      </rPr>
      <t>PANELE PERFOROWANE, TOPER ZKS Z GRAFIKĄ
WYKOŃCZENIE: RAL 9003</t>
    </r>
  </si>
  <si>
    <r>
      <rPr>
        <b/>
        <sz val="10"/>
        <color rgb="FF000000"/>
        <rFont val="Calibri"/>
        <family val="2"/>
        <charset val="238"/>
      </rPr>
      <t xml:space="preserve">REGAŁ WYSOKI PRZYŚCIENNY 600 - OLEJE
</t>
    </r>
    <r>
      <rPr>
        <sz val="10"/>
        <color rgb="FF000000"/>
        <rFont val="Calibri"/>
        <family val="2"/>
        <charset val="238"/>
      </rPr>
      <t>PANELE PERFOROWANE, TOPER ZKS Z GRAFIKĄ
WYKOŃCZENIE: RAL 9003</t>
    </r>
  </si>
  <si>
    <t>oznacza sztukę wyposażenia, którą można zamówić osobno, a która już znajduje się w komplecie  wraz  zinnym wyposażeniem</t>
  </si>
  <si>
    <t>6. REGAŁY PRZYŚCIENNE/ SYSTEM METALOWY</t>
  </si>
  <si>
    <t>NAPIS_KIDS</t>
  </si>
  <si>
    <r>
      <rPr>
        <b/>
        <sz val="10"/>
        <color rgb="FF000000"/>
        <rFont val="Calibri"/>
        <family val="2"/>
        <charset val="238"/>
      </rPr>
      <t>NAPIS KIDS</t>
    </r>
    <r>
      <rPr>
        <sz val="10"/>
        <color rgb="FF000000"/>
        <rFont val="Calibri"/>
        <family val="2"/>
        <charset val="238"/>
      </rPr>
      <t xml:space="preserve">
OZNAKOWANIE TREFY KIDS</t>
    </r>
  </si>
  <si>
    <t xml:space="preserve">NAPIS_SMAK  </t>
  </si>
  <si>
    <t>NAPIS_KUBEK</t>
  </si>
  <si>
    <r>
      <rPr>
        <b/>
        <sz val="10"/>
        <color rgb="FF000000"/>
        <rFont val="Calibri"/>
        <family val="2"/>
        <charset val="238"/>
      </rPr>
      <t>NAPIS SMAK ORZEŹWIENIA</t>
    </r>
    <r>
      <rPr>
        <sz val="10"/>
        <color rgb="FF000000"/>
        <rFont val="Calibri"/>
        <family val="2"/>
        <charset val="238"/>
      </rPr>
      <t>: NAPIS + KUBEK, PCV SPIENIONE BIAŁE GR. 19 mm, WYMIARY: 1800 X 398 mm</t>
    </r>
  </si>
  <si>
    <t xml:space="preserve">MEBEL KOLEJKA       </t>
  </si>
  <si>
    <t>ŚCIANKA KOŃCOWA L=570 MM
BLAT - LAMINAT HPL ABET LAMINATI 2810 CEMENTO
(zakończenie kostki kasowej z impulsem)</t>
  </si>
  <si>
    <r>
      <rPr>
        <b/>
        <sz val="10"/>
        <color rgb="FF000000"/>
        <rFont val="Calibri"/>
        <family val="2"/>
        <charset val="238"/>
      </rPr>
      <t>ŚCIANKA KOŃCOWA L=570 MM</t>
    </r>
    <r>
      <rPr>
        <sz val="10"/>
        <color rgb="FF000000"/>
        <rFont val="Calibri"/>
        <family val="2"/>
        <charset val="238"/>
      </rPr>
      <t xml:space="preserve">
BLAT - LAMINAT HPL ABET LAMINATI 2810 CEMENTO
(zakończenie witryny HD)</t>
    </r>
  </si>
  <si>
    <t>MEBLE KASOWE</t>
  </si>
  <si>
    <t>IN600</t>
  </si>
  <si>
    <t>IW600</t>
  </si>
  <si>
    <t>IN600 , IN900, IW600</t>
  </si>
  <si>
    <t>IN600 , IN900,</t>
  </si>
  <si>
    <t xml:space="preserve">BRAMKA ZAKASOWA
KORPUS - PŁYTA  EGGER H3451 FLEETWOOD SZAMPAŃSKI,   </t>
  </si>
  <si>
    <t xml:space="preserve">POMOCNIK ZAKASOWY
KORPUS - PŁYTA  EGGER H3451 FLEETWOOD SZAMPAŃSKI,   </t>
  </si>
  <si>
    <t>SS.1200</t>
  </si>
  <si>
    <t>OBUDOWA WITRYNY ZAMKNIĘTEJ 600</t>
  </si>
  <si>
    <t>OBUDOWA STOŁU KANAPKOWEGO 750</t>
  </si>
  <si>
    <t>OBUDOWA STOŁU KANAPKOWEGO 900</t>
  </si>
  <si>
    <t>OBUDOWA STOŁU KANAPKOWEGO 1200</t>
  </si>
  <si>
    <t>KAWA_SOK W</t>
  </si>
  <si>
    <t>KAWA SUB W</t>
  </si>
  <si>
    <t xml:space="preserve">ŚCIANKA KOŃCOWA L=900 MM
PŁYTA  EGGER H3451 FLEETWOOD SZAMPAŃSKI </t>
  </si>
  <si>
    <r>
      <rPr>
        <b/>
        <sz val="10"/>
        <color rgb="FF000000"/>
        <rFont val="Calibri"/>
        <family val="2"/>
        <charset val="238"/>
      </rPr>
      <t>KOSTKA KASOWA STACJA SMAKU, L=1200 MM</t>
    </r>
    <r>
      <rPr>
        <sz val="10"/>
        <color rgb="FF000000"/>
        <rFont val="Calibri"/>
        <family val="2"/>
        <charset val="238"/>
      </rPr>
      <t xml:space="preserve">
KORPUS I BLAT KORPUS -  LAMINAT EGGER H3451 FLEETWOOD SZAMPAŃSKI,    
PANEL FRONTOWY METALOWY BIAŁY Z LOGO DO KOSTKI STACJA SMAKU</t>
    </r>
  </si>
  <si>
    <t xml:space="preserve">BIURKO + KONTENER
BIURKO WYMIAR: 140X80CM
 </t>
  </si>
  <si>
    <t>LODÓWKA</t>
  </si>
  <si>
    <t>REGAŁ MAGAZYNOWY
H=200CM</t>
  </si>
  <si>
    <t>Z8</t>
  </si>
  <si>
    <t>Z6</t>
  </si>
  <si>
    <t>Z19</t>
  </si>
  <si>
    <t>SZAFA AKTOWA, SZ:700, G:420, H:2055 mm</t>
  </si>
  <si>
    <t>Z11</t>
  </si>
  <si>
    <t>Z1</t>
  </si>
  <si>
    <t>Z16</t>
  </si>
  <si>
    <t>ZABUDOWA SEJFU 550X550X1860</t>
  </si>
  <si>
    <t>Z13A</t>
  </si>
  <si>
    <t xml:space="preserve">Z4 </t>
  </si>
  <si>
    <t xml:space="preserve">Z3 </t>
  </si>
  <si>
    <t xml:space="preserve"> BIURKO_KONTENER</t>
  </si>
  <si>
    <t xml:space="preserve">Z13 </t>
  </si>
  <si>
    <t xml:space="preserve">Z15 </t>
  </si>
  <si>
    <r>
      <rPr>
        <b/>
        <sz val="10"/>
        <rFont val="Calibri"/>
        <family val="2"/>
        <charset val="238"/>
        <scheme val="minor"/>
      </rPr>
      <t>SZAFKA DOLNA 600 Z SZUFLADĄ</t>
    </r>
    <r>
      <rPr>
        <sz val="10"/>
        <rFont val="Calibri"/>
        <family val="2"/>
        <charset val="238"/>
        <scheme val="minor"/>
      </rPr>
      <t xml:space="preserve">
BLAT ZAMAWIANY OSOBNO</t>
    </r>
  </si>
  <si>
    <r>
      <rPr>
        <b/>
        <sz val="10"/>
        <rFont val="Calibri"/>
        <family val="2"/>
        <charset val="238"/>
        <scheme val="minor"/>
      </rPr>
      <t>SZAFKA DOLNA 800 Z SZUFLADĄ</t>
    </r>
    <r>
      <rPr>
        <sz val="10"/>
        <rFont val="Calibri"/>
        <family val="2"/>
        <charset val="238"/>
        <scheme val="minor"/>
      </rPr>
      <t xml:space="preserve">
BLAT ZAMAWIANY OSOBNO</t>
    </r>
  </si>
  <si>
    <r>
      <rPr>
        <b/>
        <sz val="10"/>
        <color rgb="FF000000"/>
        <rFont val="Calibri"/>
        <family val="2"/>
        <charset val="238"/>
      </rPr>
      <t xml:space="preserve">NAKLEJKA
</t>
    </r>
    <r>
      <rPr>
        <sz val="10"/>
        <color rgb="FF000000"/>
        <rFont val="Calibri"/>
        <family val="2"/>
        <charset val="238"/>
      </rPr>
      <t>STACJA NIE NAPEŁNIA BUTLI GAZEM PŁYNNYM TANKOWANIE LGP WYŁĄCZNIE PRZEZ OBSŁUGĘ STACJI
WYM: 250x125 MM</t>
    </r>
  </si>
  <si>
    <t xml:space="preserve">KAWA_ZAK </t>
  </si>
  <si>
    <t>SBAR_2x2</t>
  </si>
  <si>
    <r>
      <rPr>
        <b/>
        <sz val="10"/>
        <color rgb="FF000000"/>
        <rFont val="Calibri"/>
        <family val="2"/>
        <charset val="238"/>
      </rPr>
      <t xml:space="preserve">REGAŁ NISKI- KOMPLET WYKOŃCZENIOWY - H=1456 MM
</t>
    </r>
    <r>
      <rPr>
        <sz val="10"/>
        <color rgb="FF000000"/>
        <rFont val="Calibri"/>
        <family val="2"/>
        <charset val="238"/>
      </rPr>
      <t>W ZESTAWIE 2 LISTWY BOCZNE DEKORACYJNE
WYKOŃCZENIE: RAL 9003
ZAKOŃCZENIE SEKCJI, NOGA ZE STOPĄ</t>
    </r>
  </si>
  <si>
    <t xml:space="preserve"> PROMO</t>
  </si>
  <si>
    <t>GRAFIKA MAGNETYCZNA</t>
  </si>
  <si>
    <t>PROMO_GRAFIKA</t>
  </si>
  <si>
    <t>WYPOSAŻENIE SALI SPRZEDAŻY - RAGAŁY NISKIE</t>
  </si>
  <si>
    <r>
      <rPr>
        <b/>
        <sz val="10"/>
        <color rgb="FF000000"/>
        <rFont val="Calibri"/>
        <family val="2"/>
        <charset val="238"/>
      </rPr>
      <t xml:space="preserve">REGAŁ NISKI 600 - SŁODYCZE/ ART. SAMOCHODOWE - H=1456 MM
</t>
    </r>
    <r>
      <rPr>
        <sz val="10"/>
        <color rgb="FF000000"/>
        <rFont val="Calibri"/>
        <family val="2"/>
        <charset val="238"/>
      </rPr>
      <t>PANELE PERFOROWANE, 24 HACZYKI L=200 MM, TOPER Z GRAFIKĄ
WYKOŃCZENIE: RAL 9003</t>
    </r>
  </si>
  <si>
    <r>
      <rPr>
        <b/>
        <sz val="10"/>
        <color rgb="FF000000"/>
        <rFont val="Calibri"/>
        <family val="2"/>
        <charset val="238"/>
      </rPr>
      <t xml:space="preserve">REGAŁ NISKI  900 - SŁODYCZE/ ART. SAMOCHODOWE - H=1456 MM
</t>
    </r>
    <r>
      <rPr>
        <sz val="10"/>
        <color rgb="FF000000"/>
        <rFont val="Calibri"/>
        <family val="2"/>
        <charset val="238"/>
      </rPr>
      <t>PANELE PERFOROWANE, 32 HACZYKI L=200 MM, TOPER Z GRAFIKĄ
WYKOŃCZENIE: RAL 9003</t>
    </r>
  </si>
  <si>
    <r>
      <rPr>
        <b/>
        <sz val="10"/>
        <color rgb="FF000000"/>
        <rFont val="Calibri"/>
        <family val="2"/>
        <charset val="238"/>
      </rPr>
      <t xml:space="preserve">REGAŁ NISKI  600 - PRASA TYP 1 - H=1456 MM
</t>
    </r>
    <r>
      <rPr>
        <sz val="10"/>
        <color rgb="FF000000"/>
        <rFont val="Calibri"/>
        <family val="2"/>
        <charset val="238"/>
      </rPr>
      <t>TOPER Z GRAFIKĄ
WYKOŃCZENIE: RAL 9003</t>
    </r>
  </si>
  <si>
    <r>
      <rPr>
        <b/>
        <sz val="10"/>
        <color rgb="FF000000"/>
        <rFont val="Calibri"/>
        <family val="2"/>
        <charset val="238"/>
      </rPr>
      <t xml:space="preserve">REGAŁ NISKI  900 - PRASA TYP 1 - H=1456 MM
</t>
    </r>
    <r>
      <rPr>
        <sz val="10"/>
        <color rgb="FF000000"/>
        <rFont val="Calibri"/>
        <family val="2"/>
        <charset val="238"/>
      </rPr>
      <t>TOPER Z GRAFIKĄ
WYKOŃCZENIE: RAL 9003</t>
    </r>
  </si>
  <si>
    <r>
      <rPr>
        <b/>
        <sz val="10"/>
        <color rgb="FF000000"/>
        <rFont val="Calibri"/>
        <family val="2"/>
        <charset val="238"/>
      </rPr>
      <t xml:space="preserve">REGAŁ NISKI  600 - PRASA TYP 2 - H=1456 MM
</t>
    </r>
    <r>
      <rPr>
        <sz val="10"/>
        <color rgb="FF000000"/>
        <rFont val="Calibri"/>
        <family val="2"/>
        <charset val="238"/>
      </rPr>
      <t>TOPER Z GRAFIKĄ
WYKOŃCZENIE: RAL 9003</t>
    </r>
  </si>
  <si>
    <r>
      <rPr>
        <b/>
        <sz val="10"/>
        <color rgb="FF000000"/>
        <rFont val="Calibri"/>
        <family val="2"/>
        <charset val="238"/>
      </rPr>
      <t xml:space="preserve">REGAŁ NISKI  900 - PRASA TYP 2 - H=1456 MM
</t>
    </r>
    <r>
      <rPr>
        <sz val="10"/>
        <color rgb="FF000000"/>
        <rFont val="Calibri"/>
        <family val="2"/>
        <charset val="238"/>
      </rPr>
      <t>TOPER Z GRAFIKĄ
WYKOŃCZENIE: RAL 9003</t>
    </r>
  </si>
  <si>
    <r>
      <rPr>
        <b/>
        <sz val="10"/>
        <color rgb="FF000000"/>
        <rFont val="Calibri"/>
        <family val="2"/>
        <charset val="238"/>
      </rPr>
      <t>GONDOLA DWUSTRONNA [2X900]</t>
    </r>
    <r>
      <rPr>
        <sz val="10"/>
        <color rgb="FF000000"/>
        <rFont val="Calibri"/>
        <family val="2"/>
        <charset val="238"/>
      </rPr>
      <t>, H=1456                                                           WYKOŃCZENIE: RAL 9003</t>
    </r>
  </si>
  <si>
    <r>
      <rPr>
        <b/>
        <sz val="10"/>
        <color rgb="FF000000"/>
        <rFont val="Calibri"/>
        <family val="2"/>
        <charset val="238"/>
      </rPr>
      <t>GONDOLA  DWUSTRONNA [1X900]</t>
    </r>
    <r>
      <rPr>
        <sz val="10"/>
        <color rgb="FF000000"/>
        <rFont val="Calibri"/>
        <family val="2"/>
        <charset val="238"/>
      </rPr>
      <t>, H=1456                                                            WYKOŃCZENIE: RAL 9003</t>
    </r>
  </si>
  <si>
    <r>
      <rPr>
        <b/>
        <sz val="10"/>
        <color rgb="FF000000"/>
        <rFont val="Calibri"/>
        <family val="2"/>
        <charset val="238"/>
      </rPr>
      <t>GONDOLA  DWUSTRONNA [1X900]</t>
    </r>
    <r>
      <rPr>
        <sz val="10"/>
        <color rgb="FF000000"/>
        <rFont val="Calibri"/>
        <family val="2"/>
        <charset val="238"/>
      </rPr>
      <t>, H=1456, PERFORACJA DWUSTRONNA, HACZYKI 48 szt.                                                                                                                                                             WYKOŃCZENIE: RAL 9003</t>
    </r>
  </si>
  <si>
    <r>
      <rPr>
        <b/>
        <sz val="10"/>
        <color rgb="FF000000"/>
        <rFont val="Calibri"/>
        <family val="2"/>
        <charset val="238"/>
      </rPr>
      <t>GONDOLA  DWUSTRONNA [2X900]</t>
    </r>
    <r>
      <rPr>
        <sz val="10"/>
        <color rgb="FF000000"/>
        <rFont val="Calibri"/>
        <family val="2"/>
        <charset val="238"/>
      </rPr>
      <t>, H=1456, PERFORACJA JEDNOSTRONNA, HACZYKI 48 szt.                                                                                                                                                        WYKOŃCZENIE: RAL 9003</t>
    </r>
  </si>
  <si>
    <r>
      <rPr>
        <b/>
        <sz val="10"/>
        <color rgb="FF000000"/>
        <rFont val="Calibri"/>
        <family val="2"/>
        <charset val="238"/>
      </rPr>
      <t>PROMO - GONDOLA - DOSTAWKA JEDNOSTRONNA Z DASZKIEM [1X900].</t>
    </r>
    <r>
      <rPr>
        <sz val="10"/>
        <color rgb="FF000000"/>
        <rFont val="Calibri"/>
        <family val="2"/>
        <charset val="238"/>
      </rPr>
      <t xml:space="preserve"> H=1700
RAMA METALOWA W KOLORZE ŻÓŁTYM RAL 1018 I SZCZYT GONDOLI W KOLORZE SZARYM RAL 7043, WSZYSTKIE PÓŁKI GŁĘBOKOŚCI 310MM. DODATKOWO GRAFIKA.</t>
    </r>
  </si>
  <si>
    <r>
      <rPr>
        <b/>
        <sz val="10"/>
        <color rgb="FF000000"/>
        <rFont val="Calibri"/>
        <family val="2"/>
        <charset val="238"/>
      </rPr>
      <t>SMW-Z900 - GONDOLA  - DOSTAWKA JEDNOSTRONNA [1X900]</t>
    </r>
    <r>
      <rPr>
        <sz val="10"/>
        <color rgb="FF000000"/>
        <rFont val="Calibri"/>
        <family val="2"/>
        <charset val="238"/>
      </rPr>
      <t>. H=1456. OBUDOWA WG USTALONEGO STRANDARDU, OGRANICZNIKI BOCZNE Z PLEXI WYKOŃCZENIE: RAL 9003</t>
    </r>
  </si>
  <si>
    <r>
      <t xml:space="preserve">KAWA ZAK - ZABUDOWA  KAWIARKI ZAKASOWEJ
</t>
    </r>
    <r>
      <rPr>
        <sz val="10"/>
        <color rgb="FF000000"/>
        <rFont val="Calibri"/>
        <family val="2"/>
        <charset val="238"/>
      </rPr>
      <t>KORPUS - PŁYTA  EGGER H3451 FLEETWOOD SZAMPAŃSKI,        
BLAT - LAMINAT HPL ABET LAMINATI 2810 CEMENTO                                                                
rozwiązanie ze zmywarką</t>
    </r>
  </si>
  <si>
    <r>
      <t xml:space="preserve">KAWA_ZAK_SZ - ZABUDOWA  KAWIARKI ZAKASOWEJ
</t>
    </r>
    <r>
      <rPr>
        <sz val="10"/>
        <color rgb="FF000000"/>
        <rFont val="Calibri"/>
        <family val="2"/>
        <charset val="238"/>
      </rPr>
      <t>KORPUS - PŁYTA  EGGER H3451 FLEETWOOD SZAMPAŃSKI,        
BLAT - LAMINAT HPL ABET LAMINATI 2810 CEMENTO                      
rozwiązanie z szafką z szufladami</t>
    </r>
  </si>
  <si>
    <t>tak jak karta SMW-2P900, ale plecy z perforacją dwustronną</t>
  </si>
  <si>
    <t>tak jak karta SMW-4P900, ale plecy z perforacją jednostronną</t>
  </si>
  <si>
    <r>
      <rPr>
        <b/>
        <sz val="10"/>
        <color rgb="FF000000"/>
        <rFont val="Calibri"/>
        <family val="2"/>
        <charset val="238"/>
      </rPr>
      <t>IMPULS NISKI 600</t>
    </r>
    <r>
      <rPr>
        <sz val="10"/>
        <color rgb="FF000000"/>
        <rFont val="Calibri"/>
        <family val="2"/>
        <charset val="238"/>
      </rPr>
      <t xml:space="preserve">
IMPULS NISKI METALOWY, 4 PÓŁKI, OŚWIETLENIE LED
LISTWA KĄTOWA LC600</t>
    </r>
  </si>
  <si>
    <r>
      <rPr>
        <b/>
        <sz val="10"/>
        <color rgb="FF000000"/>
        <rFont val="Calibri"/>
        <family val="2"/>
        <charset val="238"/>
      </rPr>
      <t>IMPULS NISKI 900</t>
    </r>
    <r>
      <rPr>
        <sz val="10"/>
        <color rgb="FF000000"/>
        <rFont val="Calibri"/>
        <family val="2"/>
        <charset val="238"/>
      </rPr>
      <t xml:space="preserve">
IMPULS NISKI METALOWY, 4 PÓŁKI, OŚWIETLENIE LED
LISTWA KĄTOWA LC900</t>
    </r>
  </si>
  <si>
    <r>
      <rPr>
        <b/>
        <sz val="10"/>
        <color rgb="FF000000"/>
        <rFont val="Calibri"/>
        <family val="2"/>
        <charset val="238"/>
      </rPr>
      <t>IMPULS WYSOKI 600</t>
    </r>
    <r>
      <rPr>
        <sz val="10"/>
        <color rgb="FF000000"/>
        <rFont val="Calibri"/>
        <family val="2"/>
        <charset val="238"/>
      </rPr>
      <t xml:space="preserve">
IMPULS WYSOKI METALOWY, 6 PÓŁEK, OŚWIETLENIE LED
LISTWA KĄTOWA LC600</t>
    </r>
  </si>
  <si>
    <r>
      <rPr>
        <b/>
        <sz val="10"/>
        <color rgb="FF000000"/>
        <rFont val="Calibri"/>
        <family val="2"/>
        <charset val="238"/>
      </rPr>
      <t xml:space="preserve">LADA WYDAWCZA 600 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KORPUS - PŁYTA  EGGER H3451 FLEETWOOD SZAMPAŃSKI,                                                        BLAT - LAMINAT HPL ABET LAMINATI 2810 CEMENTO</t>
    </r>
    <r>
      <rPr>
        <b/>
        <sz val="10"/>
        <color rgb="FF000000"/>
        <rFont val="Calibri"/>
        <family val="2"/>
        <charset val="238"/>
      </rPr>
      <t xml:space="preserve">
</t>
    </r>
  </si>
  <si>
    <r>
      <rPr>
        <b/>
        <sz val="10"/>
        <color rgb="FF000000"/>
        <rFont val="Calibri"/>
        <family val="2"/>
        <charset val="238"/>
      </rPr>
      <t xml:space="preserve">LADA WYDAWCZA 900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KORPUS - PŁYTA  EGGER H3451 FLEETWOOD SZAMPAŃSKI,                                                        BLAT - LAMINAT HPL ABET LAMINATI 2810 CEMENTO</t>
    </r>
    <r>
      <rPr>
        <b/>
        <sz val="10"/>
        <color rgb="FF000000"/>
        <rFont val="Calibri"/>
        <family val="2"/>
        <charset val="238"/>
      </rPr>
      <t xml:space="preserve">
</t>
    </r>
  </si>
  <si>
    <r>
      <rPr>
        <b/>
        <sz val="10"/>
        <color rgb="FF000000"/>
        <rFont val="Calibri"/>
        <family val="2"/>
        <charset val="238"/>
      </rPr>
      <t xml:space="preserve">LADA KASOWA 600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</rPr>
      <t>KORPUS - PŁYTA  EGGER H3451 FLEETWOOD SZAMPAŃSKI,                                                        BLAT - LAMINAT HPL ABET LAMINATI 2810 CEMENTO</t>
    </r>
    <r>
      <rPr>
        <b/>
        <sz val="10"/>
        <color rgb="FF000000"/>
        <rFont val="Calibri"/>
        <family val="2"/>
        <charset val="238"/>
      </rPr>
      <t xml:space="preserve">
</t>
    </r>
  </si>
  <si>
    <t>lokalizacja w folderze</t>
  </si>
  <si>
    <r>
      <rPr>
        <b/>
        <sz val="10"/>
        <color rgb="FF000000"/>
        <rFont val="Calibri"/>
        <family val="2"/>
        <charset val="238"/>
      </rPr>
      <t>RMS - RAMA METALOWA NA PÓŁKI</t>
    </r>
    <r>
      <rPr>
        <sz val="10"/>
        <color rgb="FF000000"/>
        <rFont val="Calibri"/>
        <family val="2"/>
        <charset val="238"/>
      </rPr>
      <t xml:space="preserve">
PŁYTA  EGGER H3451 FLEETWOOD SZAMPAŃSKI        
PÓŁKA-PLK2, WSPORNIKI WSP-L, WSP-P, DODATKOWE AKCESORIA - SS-AKC. </t>
    </r>
  </si>
  <si>
    <t xml:space="preserve">PODEST POD LODÓWKĘ NA ALKOHOLE </t>
  </si>
  <si>
    <t>SOK_PB</t>
  </si>
  <si>
    <t xml:space="preserve">PODAJNIK NA BUTELKI </t>
  </si>
  <si>
    <t>KAWA  SOK</t>
  </si>
  <si>
    <t xml:space="preserve">KOSZ M </t>
  </si>
  <si>
    <t>KOSZ 4</t>
  </si>
  <si>
    <t>SZAF-UM 450</t>
  </si>
  <si>
    <t>SZAF-UM 600</t>
  </si>
  <si>
    <t>SZAF - DÓŁ 600</t>
  </si>
  <si>
    <t>SZAF - DÓŁ 800</t>
  </si>
  <si>
    <t>BLENDA GÓRA</t>
  </si>
  <si>
    <t>BLAT KUCHNIA</t>
  </si>
  <si>
    <t>BLENDA DÓŁ</t>
  </si>
  <si>
    <t>REGAŁ</t>
  </si>
  <si>
    <t>Z13 NADSTAWKA</t>
  </si>
  <si>
    <t>Z13A  NADSTAWKA</t>
  </si>
  <si>
    <t>SEJF 650</t>
  </si>
  <si>
    <t>SEJF 650 NADSTAWKA</t>
  </si>
  <si>
    <t>Z5</t>
  </si>
  <si>
    <t>ZLEW_TEKA</t>
  </si>
  <si>
    <t>UMYW._TEKA</t>
  </si>
  <si>
    <t xml:space="preserve">ŻÓŁTY FOTEL STREFY WYPOCZYNKOWEJ
</t>
  </si>
  <si>
    <t xml:space="preserve">FOTEL  </t>
  </si>
  <si>
    <t>OKŁADZINA ŚCIAN</t>
  </si>
  <si>
    <t xml:space="preserve">OKŁADZINA ŚCIAN KOMPOZYT ALUMINIOWY – STAL SZCZOTKOWANA
[MKW] </t>
  </si>
  <si>
    <t>POTYKACZ B1</t>
  </si>
  <si>
    <t>GRAFIKA FOOD</t>
  </si>
  <si>
    <t>USC-WC GRAFIKA</t>
  </si>
  <si>
    <t>GRAFIKA NA FOLII _ONE WAY VISION_ (OKLEJENIE DRZWI CAFE PUNKT) [m2]</t>
  </si>
  <si>
    <t>USC-WC</t>
  </si>
  <si>
    <r>
      <rPr>
        <b/>
        <sz val="10"/>
        <color rgb="FF000000"/>
        <rFont val="Calibri"/>
        <family val="2"/>
        <charset val="238"/>
      </rPr>
      <t xml:space="preserve">ZAWIESZKA KOMUNIKACYJNA ZWIESZANA "TOALETA"  </t>
    </r>
    <r>
      <rPr>
        <sz val="10"/>
        <color rgb="FF000000"/>
        <rFont val="Calibri"/>
        <family val="2"/>
        <charset val="238"/>
      </rPr>
      <t xml:space="preserve">                                      W KOMPLECIE: UCHWYT 1 SZT, DRĄŻEK 1 SZT, HACZYKI 2 SZT, GRAFIKA 1 SZT</t>
    </r>
  </si>
  <si>
    <r>
      <rPr>
        <b/>
        <sz val="10"/>
        <rFont val="Calibri"/>
        <family val="2"/>
        <charset val="238"/>
        <scheme val="minor"/>
      </rPr>
      <t xml:space="preserve">GRAFIKA "TOALETA"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PCV SPIENIONE CZARNE GR 3 MM, OKLEJONE FOLIĄ MATOWĄ Z NADRUKIEM WYMIARY: L=830 MM, H=200 MM</t>
    </r>
  </si>
  <si>
    <r>
      <rPr>
        <b/>
        <sz val="10"/>
        <color rgb="FF000000"/>
        <rFont val="Calibri"/>
        <family val="2"/>
        <charset val="238"/>
      </rPr>
      <t xml:space="preserve">ZAWIESZKA KOMUNIKACYJNA ŚCIENNA "TOALETA" </t>
    </r>
    <r>
      <rPr>
        <sz val="10"/>
        <color rgb="FF000000"/>
        <rFont val="Calibri"/>
        <family val="2"/>
        <charset val="238"/>
      </rPr>
      <t xml:space="preserve">                                             W KOMPLECIE: UCHWYT 1 SZT, DRĄŻEK 1 SZT, HACZYKI 2 SZT, GRAFIKA 1 SZT</t>
    </r>
  </si>
  <si>
    <t>USC-WC_2</t>
  </si>
  <si>
    <r>
      <rPr>
        <b/>
        <sz val="10"/>
        <color rgb="FF000000"/>
        <rFont val="Calibri"/>
        <family val="2"/>
        <charset val="238"/>
      </rPr>
      <t>NAPIS KUBEK</t>
    </r>
    <r>
      <rPr>
        <sz val="10"/>
        <color rgb="FF000000"/>
        <rFont val="Calibri"/>
        <family val="2"/>
        <charset val="238"/>
      </rPr>
      <t xml:space="preserve"> SMAK ORZEŹWIENIA, PCV SPIENIONE BIAŁE GR. 19 mm, WYMIARY: 393 X 398 mm</t>
    </r>
  </si>
  <si>
    <t>KRZESŁO A-ANTILLA</t>
  </si>
  <si>
    <t>HOKER H-ANTILLA</t>
  </si>
  <si>
    <r>
      <t xml:space="preserve">KRZESŁO PAGED A-ANTILLA-9850, </t>
    </r>
    <r>
      <rPr>
        <sz val="10"/>
        <color rgb="FF000000"/>
        <rFont val="Calibri"/>
        <family val="2"/>
        <charset val="238"/>
      </rPr>
      <t>EMALIA RAL 7043 LUB RAL1018</t>
    </r>
  </si>
  <si>
    <r>
      <t xml:space="preserve">HOKER PAGED H-ANTILLA-9850, </t>
    </r>
    <r>
      <rPr>
        <sz val="10"/>
        <color rgb="FF000000"/>
        <rFont val="Calibri"/>
        <family val="2"/>
        <charset val="238"/>
      </rPr>
      <t>EMALIA RAL 7043 LUB RAL1018</t>
    </r>
  </si>
  <si>
    <r>
      <t xml:space="preserve">DOZOWNIK NA CHUSTECZKI WOLNOSTOJĄCY
</t>
    </r>
    <r>
      <rPr>
        <sz val="10"/>
        <color rgb="FF000000"/>
        <rFont val="Calibri"/>
        <family val="2"/>
        <charset val="238"/>
      </rPr>
      <t>TORK, DYSPENSER 272613</t>
    </r>
    <r>
      <rPr>
        <b/>
        <sz val="10"/>
        <color rgb="FF000000"/>
        <rFont val="Calibri"/>
        <family val="2"/>
        <charset val="238"/>
      </rPr>
      <t xml:space="preserve">
</t>
    </r>
  </si>
  <si>
    <t>DYSPENSER 5S</t>
  </si>
  <si>
    <t xml:space="preserve">DYSPENSER NA 5 SOSÓW
</t>
  </si>
  <si>
    <t xml:space="preserve">KAWA SUB  </t>
  </si>
  <si>
    <r>
      <rPr>
        <b/>
        <sz val="10"/>
        <rFont val="Calibri"/>
        <family val="2"/>
        <charset val="238"/>
        <scheme val="minor"/>
      </rPr>
      <t>KAWIARKA 1200 SUBWAY - PRZYŚCIENNA</t>
    </r>
    <r>
      <rPr>
        <sz val="10"/>
        <rFont val="Calibri"/>
        <family val="2"/>
        <charset val="238"/>
        <scheme val="minor"/>
      </rPr>
      <t xml:space="preserve">
W KOMPLECIE: ZABUDOWA MEBLOWA KAWA SUB, ŚCIANKA DO KAWIARKI WOLNOSTOJĄCEJ
                                                                                                                                                KORPUS - PŁYTA  EGGER H3451 FLEETWOOD SZAMPAŃSKI,                                                        BLAT - KONGLOMERAT  STARON SANDED DARK NEBULA DN421                                   WYM: 1200x750x900 MM</t>
    </r>
  </si>
  <si>
    <r>
      <rPr>
        <b/>
        <sz val="10"/>
        <rFont val="Calibri"/>
        <family val="2"/>
        <charset val="238"/>
        <scheme val="minor"/>
      </rPr>
      <t xml:space="preserve">KAWIARKA 1200 SOK - WOLNOSTOJĄCA                                                                             </t>
    </r>
    <r>
      <rPr>
        <sz val="10"/>
        <rFont val="Calibri"/>
        <family val="2"/>
        <charset val="238"/>
        <scheme val="minor"/>
      </rPr>
      <t>W KOMPLECIE: ZABUDOWA MEBLOWA KAWA SOK, PODAJNIK BUTELEK NA SOK, ŚCIANKA DO KAWIARKI WOLNOSTOJĄCEJ : SWK_WOL
KORPUS - PŁYTA  EGGER H3451 FLEETWOOD SZAMPAŃSKI,                                                        BLAT - KONGLOMERAT  STARON SANDED DARK NEBULA DN421                                      WYM: 1200x750x900 MM</t>
    </r>
  </si>
  <si>
    <t xml:space="preserve">WOOD </t>
  </si>
  <si>
    <r>
      <rPr>
        <b/>
        <sz val="10"/>
        <color rgb="FF000000"/>
        <rFont val="Calibri"/>
        <family val="2"/>
        <charset val="238"/>
      </rPr>
      <t xml:space="preserve">OBUDOWA NA WÓZEK WYSOKI + HACZYKI NA UBRANIA
</t>
    </r>
    <r>
      <rPr>
        <sz val="10"/>
        <color rgb="FF000000"/>
        <rFont val="Calibri"/>
        <family val="2"/>
        <charset val="238"/>
      </rPr>
      <t>KORPUS - PŁYTA  EGGER H3451 FLEETWOOD SZAMPAŃSKI,                                                        BLAT - LAMINAT HPL ABET LAMINATI 2810 CEMENTO
WYMIARY 530X700X1850 MM
HACZYKI NA UBRANIA IKEA BJARNUM</t>
    </r>
  </si>
  <si>
    <t>1mb</t>
  </si>
  <si>
    <t>OBUWOZ-3</t>
  </si>
  <si>
    <r>
      <t xml:space="preserve">MEBEL KOLEJKA                                                                                                                             
</t>
    </r>
    <r>
      <rPr>
        <sz val="10"/>
        <rFont val="Calibri"/>
        <family val="2"/>
        <charset val="238"/>
        <scheme val="minor"/>
      </rPr>
      <t>W KOMPLECIE: KONSTRUKCJA 1 SZT, BELKA NA HAKI ZAWIESZANA 1 SZT; HAK L=150 MM 32 SZT, ETYKIETA NA HAK 32 SZT, KUWETA 2 SZT, PÓŁKA POCHYŁA 8 SZT, SKRZYNKA 4 SZT                                                                                                                                            WYKOŃCZENIE: RAL 9003                                                                                                                WYMIARY: 924X460X1000 MM
(HACZYK NA BELKĘ, METALUNION, NR KAT: 41.16103.15048.30)</t>
    </r>
    <r>
      <rPr>
        <b/>
        <sz val="1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>LISTWA CENOWA PŁASKA PRZEŻROCZYSTA , 39MM;  DBR-39.</t>
    </r>
  </si>
  <si>
    <t>BLENDA WYSŁANIAJĄCA GÓRNA
PŁYTA MEBLOWA EGGER H3840 ST9 KLON MANDAL</t>
  </si>
  <si>
    <t>BLENDA WYSŁANIAJĄCA DOLNA
PŁYTA MEBLOWA EGGER H3840 ST9 KLON MANDAL</t>
  </si>
  <si>
    <t>TOALETA</t>
  </si>
  <si>
    <t>LUSTRO</t>
  </si>
  <si>
    <r>
      <t xml:space="preserve">LUSTRO ŁAZIENKOWE </t>
    </r>
    <r>
      <rPr>
        <sz val="10"/>
        <color rgb="FF000000"/>
        <rFont val="Calibri"/>
        <family val="2"/>
        <charset val="238"/>
      </rPr>
      <t>600MM</t>
    </r>
  </si>
  <si>
    <t>cena netto</t>
  </si>
  <si>
    <t xml:space="preserve">zał. nr 4 Arkusz Ofertowy_wyposażenie </t>
  </si>
  <si>
    <t>Oferent wypełnia jedynie  pola zaznaczone na niebiesko</t>
  </si>
  <si>
    <t>ilość</t>
  </si>
  <si>
    <t>opis elementu</t>
  </si>
  <si>
    <t>symbol elementu</t>
  </si>
  <si>
    <t>jednostka zamówienia</t>
  </si>
  <si>
    <t>zał. nr 4 Arkusz Ofertowy_wyposażenie 
Cennik dla Przykładowej stacji paliw SP MOP_Przykład</t>
  </si>
  <si>
    <t>wartość w zł</t>
  </si>
  <si>
    <t>oznacza sztukę wyposażenia, którą można zamówić osobno, a która już znajduje się w komplecie  wraz  z innym wyposażeniem</t>
  </si>
  <si>
    <r>
      <t xml:space="preserve">TRANSPORT WYPOSAŻENIA MEBLOWEGO O WARTOŚCI </t>
    </r>
    <r>
      <rPr>
        <b/>
        <sz val="10"/>
        <color rgb="FF000000"/>
        <rFont val="Calibri"/>
        <family val="2"/>
        <charset val="238"/>
      </rPr>
      <t>POWYŻEJ 100 000 ZŁ</t>
    </r>
    <r>
      <rPr>
        <sz val="10"/>
        <color rgb="FF000000"/>
        <rFont val="Calibri"/>
        <family val="2"/>
        <charset val="238"/>
      </rPr>
      <t xml:space="preserve"> NETTO LICZONY PROCENTOWO OD WARTOŚCI WYPOSAŻENIA</t>
    </r>
  </si>
  <si>
    <t>TRANSPORT</t>
  </si>
  <si>
    <t>MONTAŻ</t>
  </si>
  <si>
    <r>
      <t xml:space="preserve">MONTAŻ WYPOSAŻENIA MEBLOWEGO O WARTOŚCI </t>
    </r>
    <r>
      <rPr>
        <b/>
        <sz val="10"/>
        <color rgb="FF000000"/>
        <rFont val="Calibri"/>
        <family val="2"/>
        <charset val="238"/>
      </rPr>
      <t>50 001 - 100 000 ZŁ</t>
    </r>
    <r>
      <rPr>
        <sz val="10"/>
        <color rgb="FF000000"/>
        <rFont val="Calibri"/>
        <family val="2"/>
        <charset val="238"/>
      </rPr>
      <t xml:space="preserve"> NETTO LICZONY PROCENTOWO OD WARTOŚCI WYPOSAŻENIA</t>
    </r>
  </si>
  <si>
    <r>
      <t xml:space="preserve">MONTAŻ WYPOSAŻENIA MEBLOWEGO O WARTOŚCI </t>
    </r>
    <r>
      <rPr>
        <b/>
        <sz val="10"/>
        <color rgb="FF000000"/>
        <rFont val="Calibri"/>
        <family val="2"/>
        <charset val="238"/>
      </rPr>
      <t>POWYŻEJ 100 000 ZŁ</t>
    </r>
    <r>
      <rPr>
        <sz val="10"/>
        <color rgb="FF000000"/>
        <rFont val="Calibri"/>
        <family val="2"/>
        <charset val="238"/>
      </rPr>
      <t xml:space="preserve"> NETTO LICZONY PROCENTOWO OD WARTOŚCI WYPOSAŻENIA</t>
    </r>
  </si>
  <si>
    <r>
      <t xml:space="preserve">TRANSPORT WYPOSAŻENIA MEBLOWEGO O WARTOŚCI </t>
    </r>
    <r>
      <rPr>
        <b/>
        <sz val="10"/>
        <color rgb="FF000000"/>
        <rFont val="Calibri"/>
        <family val="2"/>
        <charset val="238"/>
      </rPr>
      <t>50 001 - 100 000 ZŁ</t>
    </r>
    <r>
      <rPr>
        <sz val="10"/>
        <color rgb="FF000000"/>
        <rFont val="Calibri"/>
        <family val="2"/>
        <charset val="238"/>
      </rPr>
      <t xml:space="preserve"> NETTO LICZONY PROCENTOWO OD WARTOŚCI WYPOSAŻENIA</t>
    </r>
  </si>
  <si>
    <r>
      <t xml:space="preserve">MONTAŻ WYPOSAŻENIA MEBLOWEGO O WARTOŚCI </t>
    </r>
    <r>
      <rPr>
        <b/>
        <sz val="10"/>
        <color rgb="FF000000"/>
        <rFont val="Calibri"/>
        <family val="2"/>
        <charset val="238"/>
      </rPr>
      <t>20 001- 50 000 ZŁ</t>
    </r>
    <r>
      <rPr>
        <sz val="10"/>
        <color rgb="FF000000"/>
        <rFont val="Calibri"/>
        <family val="2"/>
        <charset val="238"/>
      </rPr>
      <t xml:space="preserve"> NETTO LICZONY PROCENTOWO OD WARTOŚCI WYPOSAŻENIA</t>
    </r>
  </si>
  <si>
    <r>
      <t xml:space="preserve">TRANSPORT WYPOSAŻENIA MEBLOWEGO O WARTOŚCI </t>
    </r>
    <r>
      <rPr>
        <b/>
        <sz val="10"/>
        <color rgb="FF000000"/>
        <rFont val="Calibri"/>
        <family val="2"/>
        <charset val="238"/>
      </rPr>
      <t>20 001- 50 000 ZŁ</t>
    </r>
    <r>
      <rPr>
        <sz val="10"/>
        <color rgb="FF000000"/>
        <rFont val="Calibri"/>
        <family val="2"/>
        <charset val="238"/>
      </rPr>
      <t xml:space="preserve"> NETTO LICZONY PROCENTOWO OD WARTOŚCI WYPOSAŻENIA</t>
    </r>
  </si>
  <si>
    <r>
      <t>TRANSPORT WYPOSAŻENIA MEBLOWEGO O WARTOŚCI</t>
    </r>
    <r>
      <rPr>
        <b/>
        <sz val="10"/>
        <color rgb="FF000000"/>
        <rFont val="Calibri"/>
        <family val="2"/>
        <charset val="238"/>
      </rPr>
      <t xml:space="preserve"> DO 5 000</t>
    </r>
    <r>
      <rPr>
        <sz val="10"/>
        <color rgb="FF000000"/>
        <rFont val="Calibri"/>
        <family val="2"/>
        <charset val="238"/>
      </rPr>
      <t xml:space="preserve"> </t>
    </r>
    <r>
      <rPr>
        <b/>
        <sz val="10"/>
        <color rgb="FF000000"/>
        <rFont val="Calibri"/>
        <family val="2"/>
        <charset val="238"/>
      </rPr>
      <t>ZŁ</t>
    </r>
    <r>
      <rPr>
        <sz val="10"/>
        <color rgb="FF000000"/>
        <rFont val="Calibri"/>
        <family val="2"/>
        <charset val="238"/>
      </rPr>
      <t xml:space="preserve"> NETTO LICZONY PROCENTOWO OD WARTOŚCI WYPOSAŻENIA</t>
    </r>
  </si>
  <si>
    <r>
      <t xml:space="preserve">MONTAŻ WYPOSAŻENIA MEBLOWEGO O WARTOŚCI </t>
    </r>
    <r>
      <rPr>
        <b/>
        <sz val="10"/>
        <color rgb="FF000000"/>
        <rFont val="Calibri"/>
        <family val="2"/>
        <charset val="238"/>
      </rPr>
      <t>DO 5 000 ZŁ</t>
    </r>
    <r>
      <rPr>
        <sz val="10"/>
        <color rgb="FF000000"/>
        <rFont val="Calibri"/>
        <family val="2"/>
        <charset val="238"/>
      </rPr>
      <t xml:space="preserve"> NETTO LICZONY PROCENTOWO OD WARTOŚCI WYPOSAŻENIA</t>
    </r>
  </si>
  <si>
    <r>
      <t xml:space="preserve">MONTAŻ WYPOSAŻENIA MEBLOWEGO O WARTOŚCI </t>
    </r>
    <r>
      <rPr>
        <b/>
        <sz val="10"/>
        <color rgb="FF000000"/>
        <rFont val="Calibri"/>
        <family val="2"/>
        <charset val="238"/>
      </rPr>
      <t>5 001- 20 000 ZŁ</t>
    </r>
    <r>
      <rPr>
        <sz val="10"/>
        <color rgb="FF000000"/>
        <rFont val="Calibri"/>
        <family val="2"/>
        <charset val="238"/>
      </rPr>
      <t xml:space="preserve"> NETTO LICZONY PROCENTOWO OD WARTOŚCI WYPOSAŻENIA</t>
    </r>
  </si>
  <si>
    <r>
      <t xml:space="preserve">TRANSPORT WYPOSAŻENIA MEBLOWEGO O WARTOŚCI </t>
    </r>
    <r>
      <rPr>
        <b/>
        <sz val="10"/>
        <color rgb="FF000000"/>
        <rFont val="Calibri"/>
        <family val="2"/>
        <charset val="238"/>
      </rPr>
      <t>5 001- 20 000 ZŁ</t>
    </r>
    <r>
      <rPr>
        <sz val="10"/>
        <color rgb="FF000000"/>
        <rFont val="Calibri"/>
        <family val="2"/>
        <charset val="238"/>
      </rPr>
      <t xml:space="preserve"> NETTO LICZONY PROCENTOWO OD WARTOŚCI WYPOSAŻENIA</t>
    </r>
  </si>
  <si>
    <r>
      <rPr>
        <b/>
        <sz val="10"/>
        <color rgb="FF000000"/>
        <rFont val="Calibri"/>
        <family val="2"/>
        <charset val="238"/>
      </rPr>
      <t>ŚCIANKA KOŃCOWA L=880 MM</t>
    </r>
    <r>
      <rPr>
        <sz val="10"/>
        <color rgb="FF000000"/>
        <rFont val="Calibri"/>
        <family val="2"/>
        <charset val="238"/>
      </rPr>
      <t xml:space="preserve">
BLAT - LAMINAT HPL ABET LAMINATI 2810 CEMENTO
(zakończenie witryny HD)</t>
    </r>
  </si>
  <si>
    <r>
      <rPr>
        <b/>
        <sz val="10"/>
        <color rgb="FF000000"/>
        <rFont val="Calibri"/>
        <family val="2"/>
        <charset val="238"/>
      </rPr>
      <t>ŚCIANKA KOŃCOWA L=570 MM</t>
    </r>
    <r>
      <rPr>
        <sz val="10"/>
        <color rgb="FF000000"/>
        <rFont val="Calibri"/>
        <family val="2"/>
        <charset val="238"/>
      </rPr>
      <t xml:space="preserve">
BLAT - LAMINAT HPL ABET LAMINATI 2810 CEMENTO
(zakończenie kostki kasowej z impulsem)</t>
    </r>
  </si>
  <si>
    <r>
      <rPr>
        <b/>
        <sz val="10"/>
        <color rgb="FF000000"/>
        <rFont val="Calibri"/>
        <family val="2"/>
        <charset val="238"/>
      </rPr>
      <t>POMOCNIK ZAKASOWY</t>
    </r>
    <r>
      <rPr>
        <sz val="10"/>
        <color rgb="FF000000"/>
        <rFont val="Calibri"/>
        <family val="2"/>
        <charset val="238"/>
      </rPr>
      <t xml:space="preserve">
KORPUS - PŁYTA  EGGER H3451 FLEETWOOD SZAMPAŃSKI,   </t>
    </r>
  </si>
  <si>
    <r>
      <rPr>
        <b/>
        <sz val="10"/>
        <color rgb="FF000000"/>
        <rFont val="Calibri"/>
        <family val="2"/>
        <charset val="238"/>
      </rPr>
      <t>BRAMKA ZAKASOWA</t>
    </r>
    <r>
      <rPr>
        <sz val="10"/>
        <color rgb="FF000000"/>
        <rFont val="Calibri"/>
        <family val="2"/>
        <charset val="238"/>
      </rPr>
      <t xml:space="preserve">
KORPUS - PŁYTA  EGGER H3451 FLEETWOOD SZAMPAŃSKI,   </t>
    </r>
  </si>
  <si>
    <t>IN900</t>
  </si>
  <si>
    <r>
      <rPr>
        <b/>
        <sz val="10"/>
        <color rgb="FF000000"/>
        <rFont val="Calibri"/>
        <family val="2"/>
        <charset val="238"/>
      </rPr>
      <t xml:space="preserve">REGAŁ WYSOKI ZAKASOWY 600 - ALKOHOL
</t>
    </r>
    <r>
      <rPr>
        <sz val="10"/>
        <color rgb="FF000000"/>
        <rFont val="Calibri"/>
        <family val="2"/>
        <charset val="238"/>
      </rPr>
      <t>W GÓRNEJ CZĘŚĆI PLECY LUSTRZANE, OŚWIETLENIE LED W LISTWIE KĄTOWEJ
WYKOŃCZENIE: RAL 7043</t>
    </r>
  </si>
  <si>
    <t>SZAFKA NA PIECZYWO POD MERRYCHEF, 
POJEMNIKI 6 X1:1 GN DOSTARCZA LP</t>
  </si>
  <si>
    <r>
      <rPr>
        <b/>
        <sz val="10"/>
        <rFont val="Calibri"/>
        <family val="2"/>
        <charset val="238"/>
        <scheme val="minor"/>
      </rPr>
      <t xml:space="preserve">KAWIARKA 1200 SOK - PRZYŚCIENNA                                                                                   </t>
    </r>
    <r>
      <rPr>
        <sz val="10"/>
        <rFont val="Calibri"/>
        <family val="2"/>
        <charset val="238"/>
        <scheme val="minor"/>
      </rPr>
      <t>W KOMPLECIE: ZABUDOWA MEBLOWA KAWA SOK, PODAJNIK BUTELEK NA SOK
KORPUS - PŁYTA  EGGER H3451 FLEETWOOD SZAMPAŃSKI,                                                        BLAT - KONGLOMERAT  STARON SANDED DARK NEBULA DN421                                    WYM: 1200x750x900 MM
(PODSTAWKA POD SKRZYNKĘ I SKRZYNKA POZA OFERTĄ)</t>
    </r>
  </si>
  <si>
    <r>
      <rPr>
        <b/>
        <sz val="10"/>
        <rFont val="Calibri"/>
        <family val="2"/>
        <charset val="238"/>
        <scheme val="minor"/>
      </rPr>
      <t xml:space="preserve">KAWIARKA 1200 SOK - WOLNOSTOJĄCA                                                                             </t>
    </r>
    <r>
      <rPr>
        <sz val="10"/>
        <rFont val="Calibri"/>
        <family val="2"/>
        <charset val="238"/>
        <scheme val="minor"/>
      </rPr>
      <t>W KOMPLECIE: ZABUDOWA MEBLOWA KAWA SOK, PODAJNIK BUTELEK NA SOK, ŚCIANKA DO KAWIARKI WOLNOSTOJĄCEJ : SWK_WOL
KORPUS - PŁYTA  EGGER H3451 FLEETWOOD SZAMPAŃSKI,                                                        BLAT - KONGLOMERAT  STARON SANDED DARK NEBULA DN421                                      WYM: 1200x750x900 MM
(PODSTAWKA POD SKRZYNKĘ I SKRZYNKA POZA OFERTĄ)</t>
    </r>
  </si>
  <si>
    <r>
      <rPr>
        <b/>
        <sz val="10"/>
        <color rgb="FF000000"/>
        <rFont val="Calibri"/>
        <family val="2"/>
        <charset val="238"/>
      </rPr>
      <t xml:space="preserve">REGAŁ WYSOKI ZAKASOWY 900 - ALKOHOL
</t>
    </r>
    <r>
      <rPr>
        <sz val="10"/>
        <color rgb="FF000000"/>
        <rFont val="Calibri"/>
        <family val="2"/>
        <charset val="238"/>
      </rPr>
      <t>W GÓRNEJ CZĘŚĆI PLECY LUSTRZANE, OŚWIETLENIE LED W LISTWIE KĄTOWEJ
WYKOŃCZENIE: RAL 7043</t>
    </r>
  </si>
  <si>
    <r>
      <rPr>
        <b/>
        <sz val="10"/>
        <color rgb="FF000000"/>
        <rFont val="Calibri"/>
        <family val="2"/>
        <charset val="238"/>
      </rPr>
      <t xml:space="preserve">REGAŁ WYSOKI ZAKASOWY 900 - AKCESORIA DROBNE
</t>
    </r>
    <r>
      <rPr>
        <sz val="10"/>
        <color rgb="FF000000"/>
        <rFont val="Calibri"/>
        <family val="2"/>
        <charset val="238"/>
      </rPr>
      <t>PERFORACJA, 32 HACZYKI L=200, OGRANICZNIKI BOCZNE Z PLEXI 4 SZT
WYKOŃCZENIE: RAL 7043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</si>
</sst>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   &quot;;&quot;-&quot;#,##0.00&quot;    &quot;;&quot; -&quot;00&quot;    &quot;;&quot; &quot;@&quot; &quot;"/>
    <numFmt numFmtId="165" formatCode="yyyy\-mm\-dd"/>
    <numFmt numFmtId="166" formatCode="#,##0.00\ &quot;zł&quot;"/>
  </numFmts>
  <fonts count="18" x14ac:knownFonts="1"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sz val="10"/>
      <color rgb="FFFF0000"/>
      <name val="Calibri"/>
      <family val="2"/>
      <charset val="238"/>
    </font>
    <font>
      <b/>
      <u/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FFFFFF"/>
      <name val="Calibri"/>
      <family val="2"/>
      <charset val="238"/>
    </font>
    <font>
      <sz val="8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222B35"/>
        <bgColor rgb="FF222B35"/>
      </patternFill>
    </fill>
    <fill>
      <patternFill patternType="solid">
        <fgColor theme="9" tint="0.39997558519241921"/>
        <bgColor rgb="FFFFC000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149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top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</xf>
    <xf numFmtId="0" fontId="12" fillId="5" borderId="13" xfId="0" applyFont="1" applyFill="1" applyBorder="1" applyAlignment="1" applyProtection="1">
      <alignment horizontal="center" vertical="center"/>
    </xf>
    <xf numFmtId="10" fontId="2" fillId="0" borderId="15" xfId="0" applyNumberFormat="1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center" vertical="center"/>
    </xf>
    <xf numFmtId="0" fontId="2" fillId="6" borderId="3" xfId="0" applyFont="1" applyFill="1" applyBorder="1" applyAlignment="1" applyProtection="1">
      <alignment vertical="center" wrapText="1"/>
    </xf>
    <xf numFmtId="0" fontId="2" fillId="0" borderId="2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164" fontId="3" fillId="3" borderId="9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vertical="center"/>
    </xf>
    <xf numFmtId="0" fontId="12" fillId="4" borderId="13" xfId="0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vertical="center" wrapText="1"/>
    </xf>
    <xf numFmtId="164" fontId="2" fillId="4" borderId="13" xfId="0" applyNumberFormat="1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10" fillId="4" borderId="13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left" vertical="center" wrapText="1"/>
    </xf>
    <xf numFmtId="0" fontId="10" fillId="5" borderId="3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left" wrapText="1"/>
    </xf>
    <xf numFmtId="0" fontId="11" fillId="0" borderId="3" xfId="0" applyFont="1" applyFill="1" applyBorder="1" applyAlignment="1" applyProtection="1">
      <alignment horizontal="left" vertical="top" wrapText="1"/>
    </xf>
    <xf numFmtId="0" fontId="2" fillId="5" borderId="6" xfId="0" applyFont="1" applyFill="1" applyBorder="1" applyAlignment="1" applyProtection="1">
      <alignment vertical="center"/>
    </xf>
    <xf numFmtId="0" fontId="2" fillId="5" borderId="6" xfId="0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horizontal="left" vertical="top" wrapText="1"/>
    </xf>
    <xf numFmtId="0" fontId="2" fillId="4" borderId="16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/>
    </xf>
    <xf numFmtId="0" fontId="2" fillId="0" borderId="5" xfId="1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 vertical="center"/>
    </xf>
    <xf numFmtId="0" fontId="0" fillId="0" borderId="6" xfId="0" applyBorder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left" vertical="center"/>
    </xf>
    <xf numFmtId="0" fontId="0" fillId="0" borderId="6" xfId="0" applyFill="1" applyBorder="1" applyProtection="1"/>
    <xf numFmtId="0" fontId="0" fillId="0" borderId="18" xfId="0" applyFill="1" applyBorder="1" applyProtection="1"/>
    <xf numFmtId="0" fontId="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vertical="center"/>
    </xf>
    <xf numFmtId="0" fontId="5" fillId="2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164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horizontal="center" vertical="center"/>
    </xf>
    <xf numFmtId="166" fontId="2" fillId="6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/>
    <xf numFmtId="166" fontId="14" fillId="2" borderId="0" xfId="0" applyNumberFormat="1" applyFont="1" applyFill="1" applyBorder="1" applyAlignment="1" applyProtection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166" fontId="2" fillId="0" borderId="12" xfId="0" applyNumberFormat="1" applyFont="1" applyFill="1" applyBorder="1" applyAlignment="1" applyProtection="1">
      <alignment horizontal="center" vertical="center"/>
    </xf>
    <xf numFmtId="166" fontId="5" fillId="2" borderId="12" xfId="0" applyNumberFormat="1" applyFont="1" applyFill="1" applyBorder="1" applyAlignment="1" applyProtection="1">
      <alignment horizontal="center" vertical="center"/>
    </xf>
    <xf numFmtId="166" fontId="2" fillId="0" borderId="12" xfId="0" applyNumberFormat="1" applyFont="1" applyBorder="1" applyAlignment="1" applyProtection="1">
      <alignment horizontal="center" vertical="center"/>
    </xf>
    <xf numFmtId="166" fontId="3" fillId="0" borderId="12" xfId="0" applyNumberFormat="1" applyFont="1" applyBorder="1" applyAlignment="1" applyProtection="1">
      <alignment horizontal="center" vertical="center"/>
    </xf>
    <xf numFmtId="166" fontId="2" fillId="0" borderId="12" xfId="1" applyNumberFormat="1" applyFont="1" applyFill="1" applyBorder="1" applyAlignment="1" applyProtection="1">
      <alignment horizontal="center" vertical="center"/>
    </xf>
    <xf numFmtId="166" fontId="14" fillId="2" borderId="12" xfId="0" applyNumberFormat="1" applyFont="1" applyFill="1" applyBorder="1" applyAlignment="1" applyProtection="1">
      <alignment horizontal="center" vertical="center"/>
    </xf>
    <xf numFmtId="166" fontId="6" fillId="0" borderId="14" xfId="0" applyNumberFormat="1" applyFont="1" applyFill="1" applyBorder="1" applyAlignment="1" applyProtection="1">
      <alignment horizontal="center" vertical="center"/>
    </xf>
    <xf numFmtId="166" fontId="6" fillId="0" borderId="12" xfId="0" applyNumberFormat="1" applyFont="1" applyFill="1" applyBorder="1" applyAlignment="1" applyProtection="1">
      <alignment horizontal="center" vertical="center"/>
    </xf>
    <xf numFmtId="166" fontId="3" fillId="0" borderId="12" xfId="0" applyNumberFormat="1" applyFont="1" applyFill="1" applyBorder="1" applyAlignment="1" applyProtection="1">
      <alignment horizontal="center" vertical="center"/>
    </xf>
    <xf numFmtId="166" fontId="2" fillId="0" borderId="12" xfId="0" applyNumberFormat="1" applyFont="1" applyFill="1" applyBorder="1" applyAlignment="1" applyProtection="1">
      <alignment vertical="center"/>
    </xf>
    <xf numFmtId="166" fontId="5" fillId="2" borderId="12" xfId="0" applyNumberFormat="1" applyFont="1" applyFill="1" applyBorder="1" applyAlignment="1" applyProtection="1">
      <alignment horizontal="left" vertical="center"/>
    </xf>
    <xf numFmtId="166" fontId="2" fillId="0" borderId="12" xfId="0" applyNumberFormat="1" applyFont="1" applyBorder="1" applyAlignment="1" applyProtection="1">
      <alignment vertical="center"/>
    </xf>
    <xf numFmtId="166" fontId="2" fillId="0" borderId="12" xfId="1" applyNumberFormat="1" applyFont="1" applyFill="1" applyBorder="1" applyAlignment="1" applyProtection="1">
      <alignment horizontal="left" vertical="center"/>
    </xf>
    <xf numFmtId="166" fontId="6" fillId="0" borderId="14" xfId="0" applyNumberFormat="1" applyFont="1" applyFill="1" applyBorder="1" applyAlignment="1" applyProtection="1">
      <alignment vertical="center"/>
    </xf>
    <xf numFmtId="166" fontId="6" fillId="0" borderId="12" xfId="0" applyNumberFormat="1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 wrapText="1"/>
    </xf>
    <xf numFmtId="166" fontId="2" fillId="7" borderId="14" xfId="0" applyNumberFormat="1" applyFont="1" applyFill="1" applyBorder="1" applyAlignment="1" applyProtection="1">
      <alignment horizontal="center" vertical="center" wrapText="1"/>
    </xf>
    <xf numFmtId="10" fontId="2" fillId="6" borderId="14" xfId="0" applyNumberFormat="1" applyFont="1" applyFill="1" applyBorder="1" applyAlignment="1" applyProtection="1">
      <alignment horizontal="left" vertical="center" wrapText="1"/>
      <protection locked="0"/>
    </xf>
    <xf numFmtId="10" fontId="0" fillId="0" borderId="6" xfId="0" applyNumberFormat="1" applyBorder="1" applyProtection="1"/>
    <xf numFmtId="10" fontId="0" fillId="0" borderId="3" xfId="0" applyNumberFormat="1" applyFill="1" applyBorder="1" applyProtection="1"/>
    <xf numFmtId="10" fontId="0" fillId="0" borderId="3" xfId="0" applyNumberFormat="1" applyFill="1" applyBorder="1" applyAlignment="1" applyProtection="1">
      <alignment horizontal="center"/>
    </xf>
    <xf numFmtId="0" fontId="2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Fill="1" applyProtection="1"/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66" fontId="2" fillId="0" borderId="6" xfId="0" applyNumberFormat="1" applyFont="1" applyFill="1" applyBorder="1" applyAlignment="1" applyProtection="1">
      <alignment horizontal="center" vertical="center" wrapText="1"/>
    </xf>
    <xf numFmtId="10" fontId="2" fillId="0" borderId="3" xfId="0" applyNumberFormat="1" applyFont="1" applyFill="1" applyBorder="1" applyAlignment="1" applyProtection="1">
      <alignment horizontal="left" vertical="center" wrapText="1"/>
    </xf>
    <xf numFmtId="10" fontId="2" fillId="0" borderId="6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 wrapText="1"/>
    </xf>
  </cellXfs>
  <cellStyles count="2">
    <cellStyle name="Normalny" xfId="0" builtinId="0" customBuiltin="1"/>
    <cellStyle name="Normalny 3" xfId="1"/>
  </cellStyles>
  <dxfs count="0"/>
  <tableStyles count="0" defaultTableStyle="TableStyleMedium2" defaultPivotStyle="PivotStyleLight16"/>
  <colors>
    <mruColors>
      <color rgb="FF222B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MATRIX%20-%20LOTOS%202019%20-%202801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"/>
      <sheetName val="Pricelist"/>
      <sheetName val="zest__zamówień"/>
      <sheetName val="Matrix"/>
      <sheetName val="FAKTURA"/>
      <sheetName val="STUDIO_2001"/>
      <sheetName val="ARMET_BIS"/>
      <sheetName val="KAMMSERVICE"/>
      <sheetName val="VERSAL"/>
      <sheetName val="FOLPLEX"/>
      <sheetName val="NIKMET"/>
      <sheetName val="AMICUS"/>
      <sheetName val="APLA"/>
      <sheetName val="KRJ"/>
      <sheetName val="APRIL"/>
      <sheetName val="METAL_UNION"/>
      <sheetName val="DUBIEL_VITRUM"/>
      <sheetName val="ULENA"/>
      <sheetName val="ELEKTORNIKA"/>
      <sheetName val="PLEXI"/>
      <sheetName val="DREWNO"/>
      <sheetName val="STAWO"/>
      <sheetName val="KART-MAP"/>
      <sheetName val="ESSENTRA"/>
      <sheetName val="MEDIAMARKT"/>
      <sheetName val="CENTRUM_KRZESEŁ"/>
      <sheetName val="KAMM-SERVICE"/>
      <sheetName val="RUBIO"/>
      <sheetName val="MM-ka"/>
      <sheetName val="IKEA"/>
      <sheetName val="GRODNO"/>
      <sheetName val="TEKA"/>
      <sheetName val="MERIDA"/>
      <sheetName val="DACTER"/>
      <sheetName val="SKLEP_KORFED_PL"/>
      <sheetName val="DOMARKET"/>
      <sheetName val="MT_TR"/>
      <sheetName val="TR"/>
      <sheetName val="KDT"/>
      <sheetName val="OPIS_ZMIAN"/>
      <sheetName val="Arkusz1"/>
      <sheetName val="Arkusz3"/>
      <sheetName val="Arkusz2"/>
    </sheetNames>
    <sheetDataSet>
      <sheetData sheetId="0">
        <row r="8">
          <cell r="H8" t="str">
            <v>-</v>
          </cell>
        </row>
        <row r="9">
          <cell r="H9" t="str">
            <v>LOTOS 2018 NEW</v>
          </cell>
        </row>
        <row r="10">
          <cell r="H10" t="str">
            <v>BLISKA</v>
          </cell>
        </row>
        <row r="12">
          <cell r="H12" t="str">
            <v>-</v>
          </cell>
        </row>
        <row r="13">
          <cell r="H13" t="str">
            <v>1200 PZ</v>
          </cell>
        </row>
        <row r="14">
          <cell r="H14" t="str">
            <v>1500 PZ</v>
          </cell>
          <cell r="L14" t="str">
            <v>-</v>
          </cell>
        </row>
        <row r="15">
          <cell r="H15" t="str">
            <v>1800 PZ</v>
          </cell>
          <cell r="L15" t="str">
            <v>Adam Olejnik</v>
          </cell>
        </row>
        <row r="16">
          <cell r="H16" t="str">
            <v>1800(1200+600)</v>
          </cell>
          <cell r="L16" t="str">
            <v>Joanna Żur</v>
          </cell>
        </row>
        <row r="17">
          <cell r="H17" t="str">
            <v>2700 PZ</v>
          </cell>
          <cell r="L17" t="str">
            <v>Waldemar Kozakowski</v>
          </cell>
        </row>
        <row r="18">
          <cell r="H18" t="str">
            <v>2700(1800+900)</v>
          </cell>
          <cell r="L18" t="str">
            <v>Jakub Lewalski</v>
          </cell>
        </row>
        <row r="19">
          <cell r="H19" t="str">
            <v>WK 1200 PZ</v>
          </cell>
          <cell r="L19" t="str">
            <v>Maciej Misterski</v>
          </cell>
        </row>
        <row r="20">
          <cell r="H20" t="str">
            <v>WK 1500 PZ</v>
          </cell>
          <cell r="L20" t="str">
            <v>MIKOŁAJ ŁUCZYŃSKI</v>
          </cell>
        </row>
        <row r="21">
          <cell r="H21" t="str">
            <v>WK 1800 PZ</v>
          </cell>
          <cell r="L21" t="str">
            <v>Adrian Smolarow</v>
          </cell>
        </row>
        <row r="22">
          <cell r="H22" t="str">
            <v>WK 1800(1200+600) L</v>
          </cell>
        </row>
        <row r="23">
          <cell r="H23" t="str">
            <v>WK 1800(1200+600) P</v>
          </cell>
        </row>
        <row r="26">
          <cell r="H26" t="str">
            <v>WK 2700 PZ</v>
          </cell>
        </row>
        <row r="27">
          <cell r="H27" t="str">
            <v>WK 2700(1800+900) L</v>
          </cell>
        </row>
        <row r="30">
          <cell r="H30" t="str">
            <v>WK 2700(1800+900) 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6"/>
  <sheetViews>
    <sheetView tabSelected="1" zoomScale="110" zoomScaleNormal="110" zoomScaleSheetLayoutView="110" workbookViewId="0">
      <selection activeCell="E327" sqref="E327"/>
    </sheetView>
  </sheetViews>
  <sheetFormatPr defaultColWidth="9.42578125" defaultRowHeight="12.75" x14ac:dyDescent="0.2"/>
  <cols>
    <col min="1" max="1" width="21.42578125" style="140" customWidth="1"/>
    <col min="2" max="2" width="59.7109375" style="23" customWidth="1"/>
    <col min="3" max="3" width="10.42578125" style="142" customWidth="1"/>
    <col min="4" max="4" width="20" style="23" customWidth="1"/>
    <col min="5" max="5" width="9.7109375" style="23" customWidth="1"/>
    <col min="6" max="16384" width="9.42578125" style="23"/>
  </cols>
  <sheetData>
    <row r="1" spans="1:5" ht="12.75" customHeight="1" x14ac:dyDescent="0.2">
      <c r="A1" s="146" t="s">
        <v>547</v>
      </c>
      <c r="B1" s="146"/>
      <c r="C1" s="22"/>
      <c r="E1" s="94"/>
    </row>
    <row r="2" spans="1:5" ht="12.75" customHeight="1" x14ac:dyDescent="0.2">
      <c r="A2" s="147"/>
      <c r="B2" s="147"/>
      <c r="C2" s="24"/>
      <c r="E2" s="95"/>
    </row>
    <row r="3" spans="1:5" ht="12.75" customHeight="1" x14ac:dyDescent="0.2">
      <c r="A3" s="25"/>
      <c r="B3" s="26" t="s">
        <v>548</v>
      </c>
      <c r="C3" s="24"/>
      <c r="E3" s="95"/>
    </row>
    <row r="4" spans="1:5" ht="27" customHeight="1" x14ac:dyDescent="0.2">
      <c r="A4" s="10"/>
      <c r="B4" s="27" t="s">
        <v>555</v>
      </c>
      <c r="C4" s="24"/>
      <c r="E4" s="95"/>
    </row>
    <row r="5" spans="1:5" ht="12.75" customHeight="1" thickBot="1" x14ac:dyDescent="0.25">
      <c r="A5" s="24"/>
      <c r="B5" s="24"/>
      <c r="C5" s="24"/>
      <c r="E5" s="95"/>
    </row>
    <row r="6" spans="1:5" ht="25.5" customHeight="1" x14ac:dyDescent="0.2">
      <c r="A6" s="28" t="s">
        <v>551</v>
      </c>
      <c r="B6" s="28" t="s">
        <v>550</v>
      </c>
      <c r="C6" s="28" t="s">
        <v>552</v>
      </c>
      <c r="D6" s="29" t="s">
        <v>489</v>
      </c>
      <c r="E6" s="96" t="s">
        <v>546</v>
      </c>
    </row>
    <row r="7" spans="1:5" x14ac:dyDescent="0.2">
      <c r="A7" s="30"/>
      <c r="B7" s="31"/>
      <c r="C7" s="32"/>
      <c r="D7" s="31"/>
      <c r="E7" s="97"/>
    </row>
    <row r="8" spans="1:5" x14ac:dyDescent="0.2">
      <c r="A8" s="33">
        <v>1</v>
      </c>
      <c r="B8" s="34" t="s">
        <v>0</v>
      </c>
      <c r="C8" s="35"/>
      <c r="D8" s="36"/>
      <c r="E8" s="98"/>
    </row>
    <row r="9" spans="1:5" s="136" customFormat="1" x14ac:dyDescent="0.2">
      <c r="A9" s="37"/>
      <c r="B9" s="38"/>
      <c r="C9" s="39"/>
      <c r="D9" s="40"/>
      <c r="E9" s="99"/>
    </row>
    <row r="10" spans="1:5" s="136" customFormat="1" ht="51" x14ac:dyDescent="0.2">
      <c r="A10" s="14" t="s">
        <v>71</v>
      </c>
      <c r="B10" s="5" t="s">
        <v>486</v>
      </c>
      <c r="C10" s="7" t="s">
        <v>187</v>
      </c>
      <c r="D10" s="41" t="s">
        <v>424</v>
      </c>
      <c r="E10" s="111">
        <v>561.12</v>
      </c>
    </row>
    <row r="11" spans="1:5" s="136" customFormat="1" ht="38.25" x14ac:dyDescent="0.2">
      <c r="A11" s="14" t="s">
        <v>425</v>
      </c>
      <c r="B11" s="5" t="s">
        <v>483</v>
      </c>
      <c r="C11" s="7" t="s">
        <v>187</v>
      </c>
      <c r="D11" s="41" t="s">
        <v>424</v>
      </c>
      <c r="E11" s="111">
        <v>806.15</v>
      </c>
    </row>
    <row r="12" spans="1:5" s="136" customFormat="1" ht="51" x14ac:dyDescent="0.2">
      <c r="A12" s="14" t="s">
        <v>72</v>
      </c>
      <c r="B12" s="5" t="s">
        <v>487</v>
      </c>
      <c r="C12" s="7" t="s">
        <v>187</v>
      </c>
      <c r="D12" s="41" t="s">
        <v>424</v>
      </c>
      <c r="E12" s="111">
        <v>646.69000000000005</v>
      </c>
    </row>
    <row r="13" spans="1:5" s="136" customFormat="1" ht="38.25" x14ac:dyDescent="0.2">
      <c r="A13" s="14" t="s">
        <v>572</v>
      </c>
      <c r="B13" s="5" t="s">
        <v>484</v>
      </c>
      <c r="C13" s="7" t="s">
        <v>187</v>
      </c>
      <c r="D13" s="41" t="s">
        <v>424</v>
      </c>
      <c r="E13" s="111">
        <v>997.7</v>
      </c>
    </row>
    <row r="14" spans="1:5" s="136" customFormat="1" ht="51" x14ac:dyDescent="0.2">
      <c r="A14" s="14" t="s">
        <v>73</v>
      </c>
      <c r="B14" s="5" t="s">
        <v>488</v>
      </c>
      <c r="C14" s="7" t="s">
        <v>187</v>
      </c>
      <c r="D14" s="41" t="s">
        <v>424</v>
      </c>
      <c r="E14" s="111">
        <v>740.22</v>
      </c>
    </row>
    <row r="15" spans="1:5" s="136" customFormat="1" ht="38.25" x14ac:dyDescent="0.2">
      <c r="A15" s="14" t="s">
        <v>426</v>
      </c>
      <c r="B15" s="5" t="s">
        <v>485</v>
      </c>
      <c r="C15" s="7" t="s">
        <v>187</v>
      </c>
      <c r="D15" s="41" t="s">
        <v>424</v>
      </c>
      <c r="E15" s="111">
        <v>1283.1600000000001</v>
      </c>
    </row>
    <row r="16" spans="1:5" s="136" customFormat="1" ht="51" x14ac:dyDescent="0.2">
      <c r="A16" s="14" t="s">
        <v>74</v>
      </c>
      <c r="B16" s="6" t="s">
        <v>48</v>
      </c>
      <c r="C16" s="7" t="s">
        <v>187</v>
      </c>
      <c r="D16" s="41" t="s">
        <v>424</v>
      </c>
      <c r="E16" s="111">
        <v>530.36</v>
      </c>
    </row>
    <row r="17" spans="1:5" s="136" customFormat="1" ht="66.75" customHeight="1" x14ac:dyDescent="0.2">
      <c r="A17" s="14" t="s">
        <v>166</v>
      </c>
      <c r="B17" s="5" t="s">
        <v>167</v>
      </c>
      <c r="C17" s="7" t="s">
        <v>187</v>
      </c>
      <c r="D17" s="41" t="s">
        <v>424</v>
      </c>
      <c r="E17" s="111">
        <v>755.1</v>
      </c>
    </row>
    <row r="18" spans="1:5" s="136" customFormat="1" x14ac:dyDescent="0.2">
      <c r="A18" s="15" t="s">
        <v>188</v>
      </c>
      <c r="B18" s="9" t="s">
        <v>198</v>
      </c>
      <c r="C18" s="11" t="s">
        <v>185</v>
      </c>
      <c r="D18" s="11" t="s">
        <v>427</v>
      </c>
      <c r="E18" s="111">
        <v>4.3600000000000003</v>
      </c>
    </row>
    <row r="19" spans="1:5" s="136" customFormat="1" x14ac:dyDescent="0.2">
      <c r="A19" s="15" t="s">
        <v>189</v>
      </c>
      <c r="B19" s="9" t="s">
        <v>199</v>
      </c>
      <c r="C19" s="11" t="s">
        <v>185</v>
      </c>
      <c r="D19" s="11" t="s">
        <v>427</v>
      </c>
      <c r="E19" s="111">
        <v>4.0199999999999996</v>
      </c>
    </row>
    <row r="20" spans="1:5" s="136" customFormat="1" x14ac:dyDescent="0.2">
      <c r="A20" s="15" t="s">
        <v>190</v>
      </c>
      <c r="B20" s="9" t="s">
        <v>200</v>
      </c>
      <c r="C20" s="11" t="s">
        <v>185</v>
      </c>
      <c r="D20" s="11" t="s">
        <v>427</v>
      </c>
      <c r="E20" s="111">
        <v>3.64</v>
      </c>
    </row>
    <row r="21" spans="1:5" s="136" customFormat="1" x14ac:dyDescent="0.2">
      <c r="A21" s="15" t="s">
        <v>191</v>
      </c>
      <c r="B21" s="9" t="s">
        <v>201</v>
      </c>
      <c r="C21" s="11" t="s">
        <v>185</v>
      </c>
      <c r="D21" s="11" t="s">
        <v>427</v>
      </c>
      <c r="E21" s="111">
        <v>3.16</v>
      </c>
    </row>
    <row r="22" spans="1:5" s="136" customFormat="1" x14ac:dyDescent="0.2">
      <c r="A22" s="15" t="s">
        <v>192</v>
      </c>
      <c r="B22" s="9" t="s">
        <v>202</v>
      </c>
      <c r="C22" s="11" t="s">
        <v>185</v>
      </c>
      <c r="D22" s="11" t="s">
        <v>427</v>
      </c>
      <c r="E22" s="111">
        <v>2.96</v>
      </c>
    </row>
    <row r="23" spans="1:5" s="136" customFormat="1" x14ac:dyDescent="0.2">
      <c r="A23" s="15" t="s">
        <v>193</v>
      </c>
      <c r="B23" s="9" t="s">
        <v>203</v>
      </c>
      <c r="C23" s="11" t="s">
        <v>185</v>
      </c>
      <c r="D23" s="11" t="s">
        <v>427</v>
      </c>
      <c r="E23" s="111">
        <v>2.5499999999999998</v>
      </c>
    </row>
    <row r="24" spans="1:5" s="136" customFormat="1" ht="25.5" x14ac:dyDescent="0.2">
      <c r="A24" s="15" t="s">
        <v>194</v>
      </c>
      <c r="B24" s="9" t="s">
        <v>204</v>
      </c>
      <c r="C24" s="11" t="s">
        <v>185</v>
      </c>
      <c r="D24" s="11" t="s">
        <v>428</v>
      </c>
      <c r="E24" s="111">
        <v>6.71</v>
      </c>
    </row>
    <row r="25" spans="1:5" s="136" customFormat="1" ht="25.5" x14ac:dyDescent="0.2">
      <c r="A25" s="15" t="s">
        <v>195</v>
      </c>
      <c r="B25" s="9" t="s">
        <v>205</v>
      </c>
      <c r="C25" s="11" t="s">
        <v>185</v>
      </c>
      <c r="D25" s="11" t="s">
        <v>426</v>
      </c>
      <c r="E25" s="111">
        <v>10.28</v>
      </c>
    </row>
    <row r="26" spans="1:5" s="136" customFormat="1" ht="25.5" x14ac:dyDescent="0.2">
      <c r="A26" s="15" t="s">
        <v>196</v>
      </c>
      <c r="B26" s="9" t="s">
        <v>218</v>
      </c>
      <c r="C26" s="11" t="s">
        <v>185</v>
      </c>
      <c r="D26" s="11" t="s">
        <v>361</v>
      </c>
      <c r="E26" s="111">
        <v>2.96</v>
      </c>
    </row>
    <row r="27" spans="1:5" s="136" customFormat="1" ht="25.5" x14ac:dyDescent="0.2">
      <c r="A27" s="15" t="s">
        <v>197</v>
      </c>
      <c r="B27" s="9" t="s">
        <v>219</v>
      </c>
      <c r="C27" s="11" t="s">
        <v>185</v>
      </c>
      <c r="D27" s="11" t="s">
        <v>361</v>
      </c>
      <c r="E27" s="111">
        <v>4.33</v>
      </c>
    </row>
    <row r="28" spans="1:5" s="136" customFormat="1" ht="51" x14ac:dyDescent="0.2">
      <c r="A28" s="14" t="s">
        <v>75</v>
      </c>
      <c r="B28" s="5" t="s">
        <v>49</v>
      </c>
      <c r="C28" s="7" t="s">
        <v>187</v>
      </c>
      <c r="D28" s="41" t="s">
        <v>424</v>
      </c>
      <c r="E28" s="111">
        <v>384.74</v>
      </c>
    </row>
    <row r="29" spans="1:5" s="136" customFormat="1" ht="51" x14ac:dyDescent="0.2">
      <c r="A29" s="14" t="s">
        <v>76</v>
      </c>
      <c r="B29" s="5" t="s">
        <v>50</v>
      </c>
      <c r="C29" s="7" t="s">
        <v>187</v>
      </c>
      <c r="D29" s="41" t="s">
        <v>424</v>
      </c>
      <c r="E29" s="111">
        <v>433.76</v>
      </c>
    </row>
    <row r="30" spans="1:5" s="136" customFormat="1" ht="51" x14ac:dyDescent="0.2">
      <c r="A30" s="14" t="s">
        <v>77</v>
      </c>
      <c r="B30" s="5" t="s">
        <v>51</v>
      </c>
      <c r="C30" s="7" t="s">
        <v>187</v>
      </c>
      <c r="D30" s="41" t="s">
        <v>424</v>
      </c>
      <c r="E30" s="111">
        <v>543.07000000000005</v>
      </c>
    </row>
    <row r="31" spans="1:5" s="136" customFormat="1" ht="51" x14ac:dyDescent="0.2">
      <c r="A31" s="14" t="s">
        <v>78</v>
      </c>
      <c r="B31" s="5" t="s">
        <v>52</v>
      </c>
      <c r="C31" s="7" t="s">
        <v>187</v>
      </c>
      <c r="D31" s="41" t="s">
        <v>424</v>
      </c>
      <c r="E31" s="111">
        <v>610.16</v>
      </c>
    </row>
    <row r="32" spans="1:5" s="136" customFormat="1" ht="51" x14ac:dyDescent="0.2">
      <c r="A32" s="14" t="s">
        <v>93</v>
      </c>
      <c r="B32" s="5" t="s">
        <v>388</v>
      </c>
      <c r="C32" s="7" t="s">
        <v>187</v>
      </c>
      <c r="D32" s="40"/>
      <c r="E32" s="111">
        <v>126.92</v>
      </c>
    </row>
    <row r="33" spans="1:5" s="136" customFormat="1" ht="51" x14ac:dyDescent="0.2">
      <c r="A33" s="14" t="s">
        <v>1</v>
      </c>
      <c r="B33" s="5" t="s">
        <v>573</v>
      </c>
      <c r="C33" s="7" t="s">
        <v>187</v>
      </c>
      <c r="D33" s="40"/>
      <c r="E33" s="111">
        <v>970.06</v>
      </c>
    </row>
    <row r="34" spans="1:5" s="136" customFormat="1" ht="51" x14ac:dyDescent="0.2">
      <c r="A34" s="14" t="s">
        <v>3</v>
      </c>
      <c r="B34" s="5" t="s">
        <v>577</v>
      </c>
      <c r="C34" s="7" t="s">
        <v>187</v>
      </c>
      <c r="D34" s="40"/>
      <c r="E34" s="111">
        <v>1227.55</v>
      </c>
    </row>
    <row r="35" spans="1:5" s="136" customFormat="1" ht="38.25" x14ac:dyDescent="0.2">
      <c r="A35" s="14" t="s">
        <v>339</v>
      </c>
      <c r="B35" s="5" t="s">
        <v>5</v>
      </c>
      <c r="C35" s="7" t="s">
        <v>187</v>
      </c>
      <c r="D35" s="40"/>
      <c r="E35" s="111">
        <v>582.64</v>
      </c>
    </row>
    <row r="36" spans="1:5" s="136" customFormat="1" ht="38.25" x14ac:dyDescent="0.2">
      <c r="A36" s="14" t="s">
        <v>338</v>
      </c>
      <c r="B36" s="5" t="s">
        <v>578</v>
      </c>
      <c r="C36" s="7" t="s">
        <v>187</v>
      </c>
      <c r="D36" s="40"/>
      <c r="E36" s="111">
        <v>754.4</v>
      </c>
    </row>
    <row r="37" spans="1:5" s="136" customFormat="1" ht="38.25" x14ac:dyDescent="0.2">
      <c r="A37" s="14" t="s">
        <v>7</v>
      </c>
      <c r="B37" s="5" t="s">
        <v>8</v>
      </c>
      <c r="C37" s="7" t="s">
        <v>187</v>
      </c>
      <c r="D37" s="40"/>
      <c r="E37" s="111">
        <v>1435.12</v>
      </c>
    </row>
    <row r="38" spans="1:5" s="136" customFormat="1" ht="38.25" x14ac:dyDescent="0.2">
      <c r="A38" s="14" t="s">
        <v>9</v>
      </c>
      <c r="B38" s="5" t="s">
        <v>186</v>
      </c>
      <c r="C38" s="7" t="s">
        <v>187</v>
      </c>
      <c r="D38" s="40"/>
      <c r="E38" s="111">
        <v>1822.6</v>
      </c>
    </row>
    <row r="39" spans="1:5" s="136" customFormat="1" ht="25.5" x14ac:dyDescent="0.2">
      <c r="A39" s="14" t="s">
        <v>79</v>
      </c>
      <c r="B39" s="5" t="s">
        <v>224</v>
      </c>
      <c r="C39" s="7" t="s">
        <v>187</v>
      </c>
      <c r="D39" s="40"/>
      <c r="E39" s="111">
        <v>499.79999999999995</v>
      </c>
    </row>
    <row r="40" spans="1:5" s="136" customFormat="1" ht="38.25" x14ac:dyDescent="0.2">
      <c r="A40" s="42" t="s">
        <v>206</v>
      </c>
      <c r="B40" s="9" t="s">
        <v>225</v>
      </c>
      <c r="C40" s="11" t="s">
        <v>185</v>
      </c>
      <c r="D40" s="9" t="s">
        <v>403</v>
      </c>
      <c r="E40" s="111">
        <v>33.14</v>
      </c>
    </row>
    <row r="41" spans="1:5" s="136" customFormat="1" ht="25.5" x14ac:dyDescent="0.2">
      <c r="A41" s="14" t="s">
        <v>80</v>
      </c>
      <c r="B41" s="5" t="s">
        <v>570</v>
      </c>
      <c r="C41" s="7" t="s">
        <v>187</v>
      </c>
      <c r="D41" s="40"/>
      <c r="E41" s="111">
        <v>872.78</v>
      </c>
    </row>
    <row r="42" spans="1:5" s="136" customFormat="1" ht="25.5" x14ac:dyDescent="0.2">
      <c r="A42" s="14" t="s">
        <v>81</v>
      </c>
      <c r="B42" s="5" t="s">
        <v>571</v>
      </c>
      <c r="C42" s="7" t="s">
        <v>187</v>
      </c>
      <c r="D42" s="40"/>
      <c r="E42" s="111">
        <v>734.37</v>
      </c>
    </row>
    <row r="43" spans="1:5" s="136" customFormat="1" ht="44.25" customHeight="1" x14ac:dyDescent="0.2">
      <c r="A43" s="14" t="s">
        <v>336</v>
      </c>
      <c r="B43" s="5" t="s">
        <v>569</v>
      </c>
      <c r="C43" s="7" t="s">
        <v>185</v>
      </c>
      <c r="D43" s="41" t="s">
        <v>424</v>
      </c>
      <c r="E43" s="111">
        <v>225.51</v>
      </c>
    </row>
    <row r="44" spans="1:5" s="136" customFormat="1" ht="38.25" x14ac:dyDescent="0.2">
      <c r="A44" s="14" t="s">
        <v>337</v>
      </c>
      <c r="B44" s="5" t="s">
        <v>568</v>
      </c>
      <c r="C44" s="7"/>
      <c r="D44" s="41" t="s">
        <v>424</v>
      </c>
      <c r="E44" s="111">
        <v>276.64</v>
      </c>
    </row>
    <row r="45" spans="1:5" s="136" customFormat="1" x14ac:dyDescent="0.2">
      <c r="A45" s="14" t="s">
        <v>82</v>
      </c>
      <c r="B45" s="5" t="s">
        <v>491</v>
      </c>
      <c r="C45" s="7" t="s">
        <v>185</v>
      </c>
      <c r="D45" s="43"/>
      <c r="E45" s="111">
        <v>899.61</v>
      </c>
    </row>
    <row r="46" spans="1:5" s="136" customFormat="1" x14ac:dyDescent="0.2">
      <c r="A46" s="30"/>
      <c r="B46" s="44"/>
      <c r="C46" s="39"/>
      <c r="D46" s="44"/>
      <c r="E46" s="124"/>
    </row>
    <row r="47" spans="1:5" x14ac:dyDescent="0.2">
      <c r="A47" s="33">
        <v>2</v>
      </c>
      <c r="B47" s="34" t="s">
        <v>360</v>
      </c>
      <c r="C47" s="45"/>
      <c r="D47" s="34"/>
      <c r="E47" s="125"/>
    </row>
    <row r="48" spans="1:5" x14ac:dyDescent="0.2">
      <c r="A48" s="46"/>
      <c r="B48" s="47"/>
      <c r="C48" s="32"/>
      <c r="D48" s="31"/>
      <c r="E48" s="126"/>
    </row>
    <row r="49" spans="1:5" ht="51" x14ac:dyDescent="0.2">
      <c r="A49" s="14" t="s">
        <v>83</v>
      </c>
      <c r="B49" s="48" t="s">
        <v>439</v>
      </c>
      <c r="C49" s="49" t="s">
        <v>185</v>
      </c>
      <c r="D49" s="50"/>
      <c r="E49" s="111">
        <v>1347.98</v>
      </c>
    </row>
    <row r="50" spans="1:5" x14ac:dyDescent="0.2">
      <c r="A50" s="14" t="s">
        <v>69</v>
      </c>
      <c r="B50" s="48" t="s">
        <v>56</v>
      </c>
      <c r="C50" s="49" t="s">
        <v>187</v>
      </c>
      <c r="D50" s="50"/>
      <c r="E50" s="111">
        <v>350.61</v>
      </c>
    </row>
    <row r="51" spans="1:5" ht="42" customHeight="1" x14ac:dyDescent="0.2">
      <c r="A51" s="14" t="s">
        <v>184</v>
      </c>
      <c r="B51" s="2" t="s">
        <v>490</v>
      </c>
      <c r="C51" s="7" t="s">
        <v>187</v>
      </c>
      <c r="D51" s="40"/>
      <c r="E51" s="111">
        <v>467.78999999999996</v>
      </c>
    </row>
    <row r="52" spans="1:5" x14ac:dyDescent="0.2">
      <c r="A52" s="14" t="s">
        <v>380</v>
      </c>
      <c r="B52" s="48" t="s">
        <v>432</v>
      </c>
      <c r="C52" s="49" t="s">
        <v>185</v>
      </c>
      <c r="D52" s="50"/>
      <c r="E52" s="111">
        <v>229.76999999999998</v>
      </c>
    </row>
    <row r="53" spans="1:5" x14ac:dyDescent="0.2">
      <c r="A53" s="14" t="s">
        <v>379</v>
      </c>
      <c r="B53" s="48" t="s">
        <v>433</v>
      </c>
      <c r="C53" s="49" t="s">
        <v>185</v>
      </c>
      <c r="D53" s="50"/>
      <c r="E53" s="111">
        <v>445.46000000000004</v>
      </c>
    </row>
    <row r="54" spans="1:5" x14ac:dyDescent="0.2">
      <c r="A54" s="14" t="s">
        <v>378</v>
      </c>
      <c r="B54" s="48" t="s">
        <v>434</v>
      </c>
      <c r="C54" s="49" t="s">
        <v>185</v>
      </c>
      <c r="D54" s="50"/>
      <c r="E54" s="111">
        <v>464.66999999999996</v>
      </c>
    </row>
    <row r="55" spans="1:5" x14ac:dyDescent="0.2">
      <c r="A55" s="14" t="s">
        <v>431</v>
      </c>
      <c r="B55" s="48" t="s">
        <v>435</v>
      </c>
      <c r="C55" s="49" t="s">
        <v>185</v>
      </c>
      <c r="D55" s="50"/>
      <c r="E55" s="111">
        <v>555.56999999999994</v>
      </c>
    </row>
    <row r="56" spans="1:5" ht="25.5" x14ac:dyDescent="0.2">
      <c r="A56" s="51" t="s">
        <v>183</v>
      </c>
      <c r="B56" s="2" t="s">
        <v>438</v>
      </c>
      <c r="C56" s="7" t="s">
        <v>185</v>
      </c>
      <c r="D56" s="40"/>
      <c r="E56" s="111">
        <v>253.63</v>
      </c>
    </row>
    <row r="57" spans="1:5" x14ac:dyDescent="0.2">
      <c r="A57" s="14" t="s">
        <v>160</v>
      </c>
      <c r="B57" s="48" t="s">
        <v>161</v>
      </c>
      <c r="C57" s="49" t="s">
        <v>187</v>
      </c>
      <c r="D57" s="50"/>
      <c r="E57" s="111">
        <v>430.67</v>
      </c>
    </row>
    <row r="58" spans="1:5" ht="25.5" x14ac:dyDescent="0.2">
      <c r="A58" s="51" t="s">
        <v>150</v>
      </c>
      <c r="B58" s="48" t="s">
        <v>574</v>
      </c>
      <c r="C58" s="49" t="s">
        <v>185</v>
      </c>
      <c r="D58" s="50"/>
      <c r="E58" s="111">
        <v>2443.56</v>
      </c>
    </row>
    <row r="59" spans="1:5" s="136" customFormat="1" x14ac:dyDescent="0.2">
      <c r="A59" s="14" t="s">
        <v>181</v>
      </c>
      <c r="B59" s="2" t="s">
        <v>182</v>
      </c>
      <c r="C59" s="7" t="s">
        <v>185</v>
      </c>
      <c r="D59" s="40"/>
      <c r="E59" s="111">
        <v>3331.47</v>
      </c>
    </row>
    <row r="60" spans="1:5" x14ac:dyDescent="0.2">
      <c r="A60" s="46"/>
      <c r="B60" s="47"/>
      <c r="C60" s="32"/>
      <c r="D60" s="32"/>
      <c r="E60" s="118"/>
    </row>
    <row r="61" spans="1:5" s="136" customFormat="1" x14ac:dyDescent="0.2">
      <c r="A61" s="33">
        <v>3</v>
      </c>
      <c r="B61" s="34" t="s">
        <v>359</v>
      </c>
      <c r="C61" s="35"/>
      <c r="D61" s="35"/>
      <c r="E61" s="125"/>
    </row>
    <row r="62" spans="1:5" s="136" customFormat="1" x14ac:dyDescent="0.2">
      <c r="A62" s="16"/>
      <c r="B62" s="52"/>
      <c r="C62" s="53"/>
      <c r="D62" s="53"/>
      <c r="E62" s="127"/>
    </row>
    <row r="63" spans="1:5" s="136" customFormat="1" ht="25.5" x14ac:dyDescent="0.2">
      <c r="A63" s="14" t="s">
        <v>123</v>
      </c>
      <c r="B63" s="2" t="s">
        <v>36</v>
      </c>
      <c r="C63" s="7" t="s">
        <v>185</v>
      </c>
      <c r="D63" s="40"/>
      <c r="E63" s="111">
        <v>180</v>
      </c>
    </row>
    <row r="64" spans="1:5" s="136" customFormat="1" ht="38.25" x14ac:dyDescent="0.2">
      <c r="A64" s="14" t="s">
        <v>124</v>
      </c>
      <c r="B64" s="2" t="s">
        <v>369</v>
      </c>
      <c r="C64" s="7" t="s">
        <v>185</v>
      </c>
      <c r="D64" s="40"/>
      <c r="E64" s="111">
        <v>22.5</v>
      </c>
    </row>
    <row r="65" spans="1:5" s="136" customFormat="1" ht="25.5" x14ac:dyDescent="0.2">
      <c r="A65" s="14" t="s">
        <v>531</v>
      </c>
      <c r="B65" s="3" t="s">
        <v>532</v>
      </c>
      <c r="C65" s="7" t="s">
        <v>185</v>
      </c>
      <c r="D65" s="54"/>
      <c r="E65" s="111">
        <v>300</v>
      </c>
    </row>
    <row r="66" spans="1:5" s="136" customFormat="1" ht="38.25" x14ac:dyDescent="0.2">
      <c r="A66" s="14" t="s">
        <v>125</v>
      </c>
      <c r="B66" s="3" t="s">
        <v>530</v>
      </c>
      <c r="C66" s="7" t="s">
        <v>185</v>
      </c>
      <c r="D66" s="54"/>
      <c r="E66" s="111">
        <v>116.12</v>
      </c>
    </row>
    <row r="67" spans="1:5" s="136" customFormat="1" ht="51" x14ac:dyDescent="0.2">
      <c r="A67" s="18" t="s">
        <v>331</v>
      </c>
      <c r="B67" s="1" t="s">
        <v>332</v>
      </c>
      <c r="C67" s="8" t="s">
        <v>185</v>
      </c>
      <c r="D67" s="54"/>
      <c r="E67" s="111">
        <v>46.9</v>
      </c>
    </row>
    <row r="68" spans="1:5" s="136" customFormat="1" ht="25.5" x14ac:dyDescent="0.2">
      <c r="A68" s="55" t="s">
        <v>89</v>
      </c>
      <c r="B68" s="3" t="s">
        <v>42</v>
      </c>
      <c r="C68" s="7" t="s">
        <v>185</v>
      </c>
      <c r="D68" s="43"/>
      <c r="E68" s="111">
        <v>393.28</v>
      </c>
    </row>
    <row r="69" spans="1:5" s="136" customFormat="1" ht="38.25" x14ac:dyDescent="0.2">
      <c r="A69" s="55" t="s">
        <v>90</v>
      </c>
      <c r="B69" s="3" t="s">
        <v>389</v>
      </c>
      <c r="C69" s="7" t="s">
        <v>185</v>
      </c>
      <c r="D69" s="40"/>
      <c r="E69" s="111">
        <v>305.74</v>
      </c>
    </row>
    <row r="70" spans="1:5" s="136" customFormat="1" x14ac:dyDescent="0.2">
      <c r="A70" s="55" t="s">
        <v>91</v>
      </c>
      <c r="B70" s="3" t="s">
        <v>43</v>
      </c>
      <c r="C70" s="7" t="s">
        <v>185</v>
      </c>
      <c r="D70" s="40"/>
      <c r="E70" s="111">
        <v>417.53</v>
      </c>
    </row>
    <row r="71" spans="1:5" s="136" customFormat="1" ht="25.5" x14ac:dyDescent="0.2">
      <c r="A71" s="55" t="s">
        <v>177</v>
      </c>
      <c r="B71" s="3" t="s">
        <v>178</v>
      </c>
      <c r="C71" s="7" t="s">
        <v>185</v>
      </c>
      <c r="D71" s="40"/>
      <c r="E71" s="111">
        <v>207.62</v>
      </c>
    </row>
    <row r="72" spans="1:5" s="136" customFormat="1" ht="38.25" x14ac:dyDescent="0.2">
      <c r="A72" s="51" t="s">
        <v>328</v>
      </c>
      <c r="B72" s="56" t="s">
        <v>330</v>
      </c>
      <c r="C72" s="7" t="s">
        <v>185</v>
      </c>
      <c r="D72" s="40"/>
      <c r="E72" s="111">
        <v>87.05</v>
      </c>
    </row>
    <row r="73" spans="1:5" s="136" customFormat="1" ht="38.25" x14ac:dyDescent="0.2">
      <c r="A73" s="55" t="s">
        <v>329</v>
      </c>
      <c r="B73" s="56" t="s">
        <v>377</v>
      </c>
      <c r="C73" s="7" t="s">
        <v>185</v>
      </c>
      <c r="D73" s="43"/>
      <c r="E73" s="111">
        <v>102</v>
      </c>
    </row>
    <row r="74" spans="1:5" s="136" customFormat="1" x14ac:dyDescent="0.2">
      <c r="A74" s="30"/>
      <c r="B74" s="44"/>
      <c r="C74" s="39"/>
      <c r="D74" s="44"/>
      <c r="E74" s="124"/>
    </row>
    <row r="75" spans="1:5" s="136" customFormat="1" x14ac:dyDescent="0.2">
      <c r="A75" s="33">
        <v>4</v>
      </c>
      <c r="B75" s="34" t="s">
        <v>26</v>
      </c>
      <c r="C75" s="35"/>
      <c r="D75" s="35"/>
      <c r="E75" s="120"/>
    </row>
    <row r="76" spans="1:5" s="136" customFormat="1" x14ac:dyDescent="0.2">
      <c r="A76" s="57"/>
      <c r="B76" s="58"/>
      <c r="C76" s="59"/>
      <c r="D76" s="60"/>
      <c r="E76" s="128"/>
    </row>
    <row r="77" spans="1:5" s="136" customFormat="1" ht="127.5" x14ac:dyDescent="0.2">
      <c r="A77" s="14" t="s">
        <v>344</v>
      </c>
      <c r="B77" s="2" t="s">
        <v>208</v>
      </c>
      <c r="C77" s="7" t="s">
        <v>187</v>
      </c>
      <c r="D77" s="2" t="s">
        <v>390</v>
      </c>
      <c r="E77" s="111">
        <v>6678.16</v>
      </c>
    </row>
    <row r="78" spans="1:5" s="136" customFormat="1" ht="153" x14ac:dyDescent="0.2">
      <c r="A78" s="14" t="s">
        <v>345</v>
      </c>
      <c r="B78" s="2" t="s">
        <v>209</v>
      </c>
      <c r="C78" s="7" t="s">
        <v>187</v>
      </c>
      <c r="D78" s="2" t="s">
        <v>390</v>
      </c>
      <c r="E78" s="111">
        <v>10046.11</v>
      </c>
    </row>
    <row r="79" spans="1:5" s="136" customFormat="1" ht="153" x14ac:dyDescent="0.2">
      <c r="A79" s="14" t="s">
        <v>346</v>
      </c>
      <c r="B79" s="2" t="s">
        <v>211</v>
      </c>
      <c r="C79" s="7" t="s">
        <v>187</v>
      </c>
      <c r="D79" s="2" t="s">
        <v>390</v>
      </c>
      <c r="E79" s="111">
        <v>11574.9</v>
      </c>
    </row>
    <row r="80" spans="1:5" s="136" customFormat="1" ht="153" x14ac:dyDescent="0.2">
      <c r="A80" s="14" t="s">
        <v>162</v>
      </c>
      <c r="B80" s="2" t="s">
        <v>210</v>
      </c>
      <c r="C80" s="7" t="s">
        <v>187</v>
      </c>
      <c r="D80" s="2" t="s">
        <v>390</v>
      </c>
      <c r="E80" s="111">
        <v>12574.9</v>
      </c>
    </row>
    <row r="81" spans="1:5" s="136" customFormat="1" ht="153" x14ac:dyDescent="0.2">
      <c r="A81" s="61" t="s">
        <v>347</v>
      </c>
      <c r="B81" s="56" t="s">
        <v>212</v>
      </c>
      <c r="C81" s="7" t="s">
        <v>187</v>
      </c>
      <c r="D81" s="2" t="s">
        <v>390</v>
      </c>
      <c r="E81" s="111">
        <v>14058.410000000003</v>
      </c>
    </row>
    <row r="82" spans="1:5" s="136" customFormat="1" ht="102" x14ac:dyDescent="0.2">
      <c r="A82" s="61" t="s">
        <v>356</v>
      </c>
      <c r="B82" s="56" t="s">
        <v>575</v>
      </c>
      <c r="C82" s="7" t="s">
        <v>187</v>
      </c>
      <c r="D82" s="2"/>
      <c r="E82" s="111">
        <v>2208.6</v>
      </c>
    </row>
    <row r="83" spans="1:5" s="136" customFormat="1" ht="102" x14ac:dyDescent="0.2">
      <c r="A83" s="61" t="s">
        <v>436</v>
      </c>
      <c r="B83" s="56" t="s">
        <v>576</v>
      </c>
      <c r="C83" s="7" t="s">
        <v>187</v>
      </c>
      <c r="D83" s="40"/>
      <c r="E83" s="111">
        <v>2653.68</v>
      </c>
    </row>
    <row r="84" spans="1:5" s="136" customFormat="1" ht="89.25" x14ac:dyDescent="0.2">
      <c r="A84" s="61" t="s">
        <v>533</v>
      </c>
      <c r="B84" s="56" t="s">
        <v>534</v>
      </c>
      <c r="C84" s="7" t="s">
        <v>187</v>
      </c>
      <c r="D84" s="40"/>
      <c r="E84" s="111">
        <v>2208.6</v>
      </c>
    </row>
    <row r="85" spans="1:5" s="136" customFormat="1" ht="89.25" x14ac:dyDescent="0.2">
      <c r="A85" s="61" t="s">
        <v>437</v>
      </c>
      <c r="B85" s="56" t="s">
        <v>213</v>
      </c>
      <c r="C85" s="7" t="s">
        <v>187</v>
      </c>
      <c r="D85" s="40"/>
      <c r="E85" s="111">
        <v>2653.68</v>
      </c>
    </row>
    <row r="86" spans="1:5" s="136" customFormat="1" ht="153" x14ac:dyDescent="0.2">
      <c r="A86" s="61" t="s">
        <v>357</v>
      </c>
      <c r="B86" s="56" t="s">
        <v>215</v>
      </c>
      <c r="C86" s="7" t="s">
        <v>187</v>
      </c>
      <c r="D86" s="40"/>
      <c r="E86" s="111">
        <v>13029.960000000001</v>
      </c>
    </row>
    <row r="87" spans="1:5" s="136" customFormat="1" ht="153" x14ac:dyDescent="0.2">
      <c r="A87" s="61" t="s">
        <v>165</v>
      </c>
      <c r="B87" s="2" t="s">
        <v>214</v>
      </c>
      <c r="C87" s="7" t="s">
        <v>187</v>
      </c>
      <c r="D87" s="40" t="s">
        <v>357</v>
      </c>
      <c r="E87" s="111">
        <v>12498.320000000002</v>
      </c>
    </row>
    <row r="88" spans="1:5" s="136" customFormat="1" ht="51" x14ac:dyDescent="0.2">
      <c r="A88" s="55" t="s">
        <v>460</v>
      </c>
      <c r="B88" s="3" t="s">
        <v>479</v>
      </c>
      <c r="C88" s="62" t="s">
        <v>187</v>
      </c>
      <c r="D88" s="43"/>
      <c r="E88" s="111">
        <v>701.31</v>
      </c>
    </row>
    <row r="89" spans="1:5" s="136" customFormat="1" ht="51" x14ac:dyDescent="0.2">
      <c r="A89" s="55" t="s">
        <v>355</v>
      </c>
      <c r="B89" s="3" t="s">
        <v>480</v>
      </c>
      <c r="C89" s="62" t="s">
        <v>187</v>
      </c>
      <c r="D89" s="43"/>
      <c r="E89" s="111">
        <v>1469.91</v>
      </c>
    </row>
    <row r="90" spans="1:5" s="136" customFormat="1" x14ac:dyDescent="0.2">
      <c r="A90" s="17" t="s">
        <v>492</v>
      </c>
      <c r="B90" s="13" t="s">
        <v>493</v>
      </c>
      <c r="C90" s="11" t="s">
        <v>185</v>
      </c>
      <c r="D90" s="10" t="s">
        <v>494</v>
      </c>
      <c r="E90" s="111">
        <v>164.75</v>
      </c>
    </row>
    <row r="91" spans="1:5" s="136" customFormat="1" ht="25.5" x14ac:dyDescent="0.2">
      <c r="A91" s="17" t="s">
        <v>92</v>
      </c>
      <c r="B91" s="10" t="s">
        <v>27</v>
      </c>
      <c r="C91" s="11" t="s">
        <v>185</v>
      </c>
      <c r="D91" s="10" t="s">
        <v>390</v>
      </c>
      <c r="E91" s="111">
        <v>1406.56</v>
      </c>
    </row>
    <row r="92" spans="1:5" s="136" customFormat="1" ht="25.5" x14ac:dyDescent="0.2">
      <c r="A92" s="17" t="s">
        <v>217</v>
      </c>
      <c r="B92" s="10" t="s">
        <v>242</v>
      </c>
      <c r="C92" s="11" t="s">
        <v>185</v>
      </c>
      <c r="D92" s="10" t="s">
        <v>390</v>
      </c>
      <c r="E92" s="111">
        <v>5</v>
      </c>
    </row>
    <row r="93" spans="1:5" s="136" customFormat="1" x14ac:dyDescent="0.2">
      <c r="A93" s="63" t="s">
        <v>348</v>
      </c>
      <c r="B93" s="12" t="s">
        <v>351</v>
      </c>
      <c r="C93" s="11" t="s">
        <v>185</v>
      </c>
      <c r="D93" s="10" t="s">
        <v>390</v>
      </c>
      <c r="E93" s="111">
        <v>453.26</v>
      </c>
    </row>
    <row r="94" spans="1:5" s="136" customFormat="1" x14ac:dyDescent="0.2">
      <c r="A94" s="63" t="s">
        <v>349</v>
      </c>
      <c r="B94" s="12" t="s">
        <v>352</v>
      </c>
      <c r="C94" s="11" t="s">
        <v>185</v>
      </c>
      <c r="D94" s="10" t="s">
        <v>390</v>
      </c>
      <c r="E94" s="111">
        <v>488.93</v>
      </c>
    </row>
    <row r="95" spans="1:5" s="136" customFormat="1" x14ac:dyDescent="0.2">
      <c r="A95" s="63" t="s">
        <v>350</v>
      </c>
      <c r="B95" s="12" t="s">
        <v>353</v>
      </c>
      <c r="C95" s="11" t="s">
        <v>185</v>
      </c>
      <c r="D95" s="10" t="s">
        <v>390</v>
      </c>
      <c r="E95" s="111">
        <v>532.44000000000005</v>
      </c>
    </row>
    <row r="96" spans="1:5" s="136" customFormat="1" x14ac:dyDescent="0.2">
      <c r="A96" s="17" t="s">
        <v>354</v>
      </c>
      <c r="B96" s="12" t="s">
        <v>60</v>
      </c>
      <c r="C96" s="11" t="s">
        <v>185</v>
      </c>
      <c r="D96" s="10" t="s">
        <v>390</v>
      </c>
      <c r="E96" s="111">
        <v>434.15</v>
      </c>
    </row>
    <row r="97" spans="1:5" s="136" customFormat="1" x14ac:dyDescent="0.2">
      <c r="A97" s="17" t="s">
        <v>61</v>
      </c>
      <c r="B97" s="12" t="s">
        <v>321</v>
      </c>
      <c r="C97" s="11" t="s">
        <v>185</v>
      </c>
      <c r="D97" s="10" t="s">
        <v>390</v>
      </c>
      <c r="E97" s="111">
        <v>294.36</v>
      </c>
    </row>
    <row r="98" spans="1:5" s="136" customFormat="1" ht="38.25" x14ac:dyDescent="0.2">
      <c r="A98" s="19" t="s">
        <v>133</v>
      </c>
      <c r="B98" s="64" t="s">
        <v>320</v>
      </c>
      <c r="C98" s="65" t="s">
        <v>187</v>
      </c>
      <c r="D98" s="10" t="s">
        <v>390</v>
      </c>
      <c r="E98" s="111">
        <v>82.51</v>
      </c>
    </row>
    <row r="99" spans="1:5" s="136" customFormat="1" ht="38.25" x14ac:dyDescent="0.2">
      <c r="A99" s="19" t="s">
        <v>220</v>
      </c>
      <c r="B99" s="64" t="s">
        <v>222</v>
      </c>
      <c r="C99" s="65" t="s">
        <v>185</v>
      </c>
      <c r="D99" s="10" t="s">
        <v>403</v>
      </c>
      <c r="E99" s="111">
        <v>33.14</v>
      </c>
    </row>
    <row r="100" spans="1:5" s="136" customFormat="1" ht="38.25" x14ac:dyDescent="0.2">
      <c r="A100" s="19" t="s">
        <v>221</v>
      </c>
      <c r="B100" s="64" t="s">
        <v>223</v>
      </c>
      <c r="C100" s="11" t="s">
        <v>185</v>
      </c>
      <c r="D100" s="10" t="s">
        <v>403</v>
      </c>
      <c r="E100" s="111">
        <v>34.92</v>
      </c>
    </row>
    <row r="101" spans="1:5" s="137" customFormat="1" x14ac:dyDescent="0.2">
      <c r="A101" s="66"/>
      <c r="B101" s="58"/>
      <c r="C101" s="59"/>
      <c r="D101" s="58"/>
      <c r="E101" s="129"/>
    </row>
    <row r="102" spans="1:5" x14ac:dyDescent="0.2">
      <c r="A102" s="33">
        <v>5</v>
      </c>
      <c r="B102" s="34" t="s">
        <v>10</v>
      </c>
      <c r="C102" s="35"/>
      <c r="D102" s="35"/>
      <c r="E102" s="125"/>
    </row>
    <row r="103" spans="1:5" s="137" customFormat="1" x14ac:dyDescent="0.2">
      <c r="A103" s="57"/>
      <c r="B103" s="58"/>
      <c r="C103" s="59"/>
      <c r="D103" s="60"/>
      <c r="E103" s="129"/>
    </row>
    <row r="104" spans="1:5" s="136" customFormat="1" ht="38.25" x14ac:dyDescent="0.2">
      <c r="A104" s="14" t="s">
        <v>495</v>
      </c>
      <c r="B104" s="2" t="s">
        <v>168</v>
      </c>
      <c r="C104" s="7" t="s">
        <v>185</v>
      </c>
      <c r="D104" s="40"/>
      <c r="E104" s="111">
        <v>1153.83</v>
      </c>
    </row>
    <row r="105" spans="1:5" s="136" customFormat="1" ht="38.25" x14ac:dyDescent="0.2">
      <c r="A105" s="14" t="s">
        <v>496</v>
      </c>
      <c r="B105" s="2" t="s">
        <v>169</v>
      </c>
      <c r="C105" s="7" t="s">
        <v>185</v>
      </c>
      <c r="D105" s="40"/>
      <c r="E105" s="111">
        <v>2788.98</v>
      </c>
    </row>
    <row r="106" spans="1:5" s="136" customFormat="1" ht="38.25" x14ac:dyDescent="0.2">
      <c r="A106" s="14" t="s">
        <v>163</v>
      </c>
      <c r="B106" s="2" t="s">
        <v>164</v>
      </c>
      <c r="C106" s="7" t="s">
        <v>185</v>
      </c>
      <c r="D106" s="40"/>
      <c r="E106" s="111">
        <v>1123.08</v>
      </c>
    </row>
    <row r="107" spans="1:5" s="136" customFormat="1" ht="38.25" x14ac:dyDescent="0.2">
      <c r="A107" s="14" t="s">
        <v>11</v>
      </c>
      <c r="B107" s="2" t="s">
        <v>47</v>
      </c>
      <c r="C107" s="7" t="s">
        <v>185</v>
      </c>
      <c r="D107" s="40"/>
      <c r="E107" s="111">
        <v>1442.55</v>
      </c>
    </row>
    <row r="108" spans="1:5" s="136" customFormat="1" ht="38.25" x14ac:dyDescent="0.2">
      <c r="A108" s="14" t="s">
        <v>12</v>
      </c>
      <c r="B108" s="2" t="s">
        <v>13</v>
      </c>
      <c r="C108" s="7" t="s">
        <v>185</v>
      </c>
      <c r="D108" s="40"/>
      <c r="E108" s="111">
        <v>1214.8399999999999</v>
      </c>
    </row>
    <row r="109" spans="1:5" s="136" customFormat="1" ht="38.25" x14ac:dyDescent="0.2">
      <c r="A109" s="14" t="s">
        <v>340</v>
      </c>
      <c r="B109" s="67" t="s">
        <v>63</v>
      </c>
      <c r="C109" s="7" t="s">
        <v>185</v>
      </c>
      <c r="D109" s="40"/>
      <c r="E109" s="111">
        <v>1838.46</v>
      </c>
    </row>
    <row r="110" spans="1:5" s="136" customFormat="1" ht="38.25" x14ac:dyDescent="0.2">
      <c r="A110" s="14" t="s">
        <v>461</v>
      </c>
      <c r="B110" s="67" t="s">
        <v>207</v>
      </c>
      <c r="C110" s="7" t="s">
        <v>185</v>
      </c>
      <c r="D110" s="40"/>
      <c r="E110" s="111">
        <v>1502.22</v>
      </c>
    </row>
    <row r="111" spans="1:5" s="136" customFormat="1" ht="22.5" customHeight="1" x14ac:dyDescent="0.2">
      <c r="A111" s="14" t="s">
        <v>175</v>
      </c>
      <c r="B111" s="67" t="s">
        <v>176</v>
      </c>
      <c r="C111" s="62" t="s">
        <v>187</v>
      </c>
      <c r="D111" s="40"/>
      <c r="E111" s="111">
        <v>1608.96</v>
      </c>
    </row>
    <row r="112" spans="1:5" s="136" customFormat="1" ht="27.75" customHeight="1" x14ac:dyDescent="0.2">
      <c r="A112" s="14" t="s">
        <v>65</v>
      </c>
      <c r="B112" s="3" t="s">
        <v>64</v>
      </c>
      <c r="C112" s="7" t="s">
        <v>185</v>
      </c>
      <c r="D112" s="40"/>
      <c r="E112" s="111">
        <v>508.62</v>
      </c>
    </row>
    <row r="113" spans="1:5" s="136" customFormat="1" ht="38.25" x14ac:dyDescent="0.2">
      <c r="A113" s="14" t="s">
        <v>341</v>
      </c>
      <c r="B113" s="2" t="s">
        <v>14</v>
      </c>
      <c r="C113" s="7" t="s">
        <v>185</v>
      </c>
      <c r="D113" s="40"/>
      <c r="E113" s="111">
        <v>599.5</v>
      </c>
    </row>
    <row r="114" spans="1:5" s="136" customFormat="1" ht="25.5" x14ac:dyDescent="0.2">
      <c r="A114" s="14" t="s">
        <v>342</v>
      </c>
      <c r="B114" s="2" t="s">
        <v>159</v>
      </c>
      <c r="C114" s="7" t="s">
        <v>185</v>
      </c>
      <c r="D114" s="40"/>
      <c r="E114" s="111">
        <v>2047.5</v>
      </c>
    </row>
    <row r="115" spans="1:5" s="136" customFormat="1" ht="25.5" x14ac:dyDescent="0.2">
      <c r="A115" s="14" t="s">
        <v>15</v>
      </c>
      <c r="B115" s="2" t="s">
        <v>391</v>
      </c>
      <c r="C115" s="7" t="s">
        <v>185</v>
      </c>
      <c r="D115" s="40"/>
      <c r="E115" s="111">
        <v>969.8</v>
      </c>
    </row>
    <row r="116" spans="1:5" s="136" customFormat="1" x14ac:dyDescent="0.2">
      <c r="A116" s="14" t="s">
        <v>119</v>
      </c>
      <c r="B116" s="3" t="s">
        <v>45</v>
      </c>
      <c r="C116" s="7" t="s">
        <v>185</v>
      </c>
      <c r="D116" s="40"/>
      <c r="E116" s="111">
        <v>564.26</v>
      </c>
    </row>
    <row r="117" spans="1:5" s="136" customFormat="1" ht="25.5" x14ac:dyDescent="0.2">
      <c r="A117" s="14" t="s">
        <v>16</v>
      </c>
      <c r="B117" s="2" t="s">
        <v>17</v>
      </c>
      <c r="C117" s="7" t="s">
        <v>185</v>
      </c>
      <c r="D117" s="40"/>
      <c r="E117" s="111">
        <v>1533.38</v>
      </c>
    </row>
    <row r="118" spans="1:5" s="136" customFormat="1" ht="51" x14ac:dyDescent="0.2">
      <c r="A118" s="14" t="s">
        <v>68</v>
      </c>
      <c r="B118" s="3" t="s">
        <v>170</v>
      </c>
      <c r="C118" s="7" t="s">
        <v>185</v>
      </c>
      <c r="D118" s="40"/>
      <c r="E118" s="111">
        <v>2637.88</v>
      </c>
    </row>
    <row r="119" spans="1:5" s="136" customFormat="1" ht="51" x14ac:dyDescent="0.2">
      <c r="A119" s="14" t="s">
        <v>67</v>
      </c>
      <c r="B119" s="3" t="s">
        <v>171</v>
      </c>
      <c r="C119" s="7" t="s">
        <v>185</v>
      </c>
      <c r="D119" s="40"/>
      <c r="E119" s="111">
        <v>1932.88</v>
      </c>
    </row>
    <row r="120" spans="1:5" s="136" customFormat="1" ht="51" x14ac:dyDescent="0.2">
      <c r="A120" s="14" t="s">
        <v>66</v>
      </c>
      <c r="B120" s="3" t="s">
        <v>172</v>
      </c>
      <c r="C120" s="7" t="s">
        <v>185</v>
      </c>
      <c r="D120" s="40"/>
      <c r="E120" s="111">
        <v>1932.88</v>
      </c>
    </row>
    <row r="121" spans="1:5" s="136" customFormat="1" x14ac:dyDescent="0.2">
      <c r="A121" s="14" t="s">
        <v>527</v>
      </c>
      <c r="B121" s="3" t="s">
        <v>529</v>
      </c>
      <c r="C121" s="7" t="s">
        <v>185</v>
      </c>
      <c r="D121" s="41"/>
      <c r="E121" s="111">
        <v>403.2</v>
      </c>
    </row>
    <row r="122" spans="1:5" s="136" customFormat="1" x14ac:dyDescent="0.2">
      <c r="A122" s="14" t="s">
        <v>526</v>
      </c>
      <c r="B122" s="3" t="s">
        <v>528</v>
      </c>
      <c r="C122" s="7" t="s">
        <v>185</v>
      </c>
      <c r="D122" s="41"/>
      <c r="E122" s="111">
        <v>284.76</v>
      </c>
    </row>
    <row r="123" spans="1:5" s="136" customFormat="1" ht="25.5" x14ac:dyDescent="0.2">
      <c r="A123" s="51" t="s">
        <v>158</v>
      </c>
      <c r="B123" s="2" t="s">
        <v>363</v>
      </c>
      <c r="C123" s="7" t="s">
        <v>185</v>
      </c>
      <c r="D123" s="41" t="s">
        <v>361</v>
      </c>
      <c r="E123" s="111">
        <v>81.56</v>
      </c>
    </row>
    <row r="124" spans="1:5" s="136" customFormat="1" ht="38.25" x14ac:dyDescent="0.2">
      <c r="A124" s="14" t="s">
        <v>84</v>
      </c>
      <c r="B124" s="3" t="s">
        <v>362</v>
      </c>
      <c r="C124" s="7" t="s">
        <v>185</v>
      </c>
      <c r="D124" s="41" t="s">
        <v>361</v>
      </c>
      <c r="E124" s="111">
        <v>330.36</v>
      </c>
    </row>
    <row r="125" spans="1:5" s="136" customFormat="1" ht="50.25" customHeight="1" x14ac:dyDescent="0.2">
      <c r="A125" s="14" t="s">
        <v>513</v>
      </c>
      <c r="B125" s="3" t="s">
        <v>512</v>
      </c>
      <c r="C125" s="7" t="s">
        <v>185</v>
      </c>
      <c r="D125" s="41" t="s">
        <v>361</v>
      </c>
      <c r="E125" s="111">
        <v>1740</v>
      </c>
    </row>
    <row r="126" spans="1:5" s="136" customFormat="1" ht="52.5" customHeight="1" x14ac:dyDescent="0.2">
      <c r="A126" s="14" t="s">
        <v>85</v>
      </c>
      <c r="B126" s="3" t="s">
        <v>364</v>
      </c>
      <c r="C126" s="7" t="s">
        <v>185</v>
      </c>
      <c r="D126" s="41" t="s">
        <v>361</v>
      </c>
      <c r="E126" s="111">
        <v>957.07</v>
      </c>
    </row>
    <row r="127" spans="1:5" s="136" customFormat="1" ht="38.25" x14ac:dyDescent="0.2">
      <c r="A127" s="14" t="s">
        <v>86</v>
      </c>
      <c r="B127" s="3" t="s">
        <v>365</v>
      </c>
      <c r="C127" s="7" t="s">
        <v>185</v>
      </c>
      <c r="D127" s="41" t="s">
        <v>361</v>
      </c>
      <c r="E127" s="111">
        <v>188.92</v>
      </c>
    </row>
    <row r="128" spans="1:5" s="136" customFormat="1" ht="25.5" x14ac:dyDescent="0.2">
      <c r="A128" s="14" t="s">
        <v>18</v>
      </c>
      <c r="B128" s="3" t="s">
        <v>366</v>
      </c>
      <c r="C128" s="7" t="s">
        <v>185</v>
      </c>
      <c r="D128" s="41" t="s">
        <v>361</v>
      </c>
      <c r="E128" s="111">
        <v>704.05</v>
      </c>
    </row>
    <row r="129" spans="1:5" s="136" customFormat="1" ht="25.5" x14ac:dyDescent="0.2">
      <c r="A129" s="14" t="s">
        <v>87</v>
      </c>
      <c r="B129" s="3" t="s">
        <v>367</v>
      </c>
      <c r="C129" s="7" t="s">
        <v>185</v>
      </c>
      <c r="D129" s="41" t="s">
        <v>361</v>
      </c>
      <c r="E129" s="111">
        <v>103.99999999999999</v>
      </c>
    </row>
    <row r="130" spans="1:5" s="136" customFormat="1" ht="63.75" x14ac:dyDescent="0.2">
      <c r="A130" s="14" t="s">
        <v>88</v>
      </c>
      <c r="B130" s="3" t="s">
        <v>368</v>
      </c>
      <c r="C130" s="7" t="s">
        <v>187</v>
      </c>
      <c r="D130" s="41" t="s">
        <v>361</v>
      </c>
      <c r="E130" s="111">
        <v>270.64999999999998</v>
      </c>
    </row>
    <row r="131" spans="1:5" s="136" customFormat="1" ht="38.25" x14ac:dyDescent="0.2">
      <c r="A131" s="14" t="s">
        <v>394</v>
      </c>
      <c r="B131" s="2" t="s">
        <v>395</v>
      </c>
      <c r="C131" s="7" t="s">
        <v>187</v>
      </c>
      <c r="D131" s="40"/>
      <c r="E131" s="111">
        <v>2370.2600000000002</v>
      </c>
    </row>
    <row r="132" spans="1:5" s="136" customFormat="1" ht="38.25" x14ac:dyDescent="0.2">
      <c r="A132" s="51" t="s">
        <v>392</v>
      </c>
      <c r="B132" s="2" t="s">
        <v>393</v>
      </c>
      <c r="C132" s="7" t="s">
        <v>187</v>
      </c>
      <c r="D132" s="40"/>
      <c r="E132" s="111">
        <v>705.31</v>
      </c>
    </row>
    <row r="133" spans="1:5" s="136" customFormat="1" ht="38.25" x14ac:dyDescent="0.2">
      <c r="A133" s="14" t="s">
        <v>19</v>
      </c>
      <c r="B133" s="2" t="s">
        <v>20</v>
      </c>
      <c r="C133" s="7" t="s">
        <v>187</v>
      </c>
      <c r="D133" s="40"/>
      <c r="E133" s="111">
        <v>1557.67</v>
      </c>
    </row>
    <row r="134" spans="1:5" s="136" customFormat="1" ht="38.25" x14ac:dyDescent="0.2">
      <c r="A134" s="14" t="s">
        <v>21</v>
      </c>
      <c r="B134" s="2" t="s">
        <v>22</v>
      </c>
      <c r="C134" s="7" t="s">
        <v>187</v>
      </c>
      <c r="D134" s="40"/>
      <c r="E134" s="111">
        <v>2076.89</v>
      </c>
    </row>
    <row r="135" spans="1:5" s="136" customFormat="1" ht="38.25" x14ac:dyDescent="0.2">
      <c r="A135" s="14" t="s">
        <v>343</v>
      </c>
      <c r="B135" s="2" t="s">
        <v>23</v>
      </c>
      <c r="C135" s="7" t="s">
        <v>187</v>
      </c>
      <c r="D135" s="40"/>
      <c r="E135" s="111">
        <v>2400</v>
      </c>
    </row>
    <row r="136" spans="1:5" s="136" customFormat="1" ht="51" x14ac:dyDescent="0.2">
      <c r="A136" s="14" t="s">
        <v>396</v>
      </c>
      <c r="B136" s="2" t="s">
        <v>397</v>
      </c>
      <c r="C136" s="7" t="s">
        <v>187</v>
      </c>
      <c r="D136" s="40" t="s">
        <v>19</v>
      </c>
      <c r="E136" s="111">
        <v>1800</v>
      </c>
    </row>
    <row r="137" spans="1:5" s="136" customFormat="1" x14ac:dyDescent="0.2">
      <c r="A137" s="14" t="s">
        <v>58</v>
      </c>
      <c r="B137" s="3" t="s">
        <v>57</v>
      </c>
      <c r="C137" s="7" t="s">
        <v>187</v>
      </c>
      <c r="D137" s="40"/>
      <c r="E137" s="111">
        <v>2225.67</v>
      </c>
    </row>
    <row r="138" spans="1:5" s="136" customFormat="1" x14ac:dyDescent="0.2">
      <c r="A138" s="14" t="s">
        <v>156</v>
      </c>
      <c r="B138" s="3" t="s">
        <v>157</v>
      </c>
      <c r="C138" s="7" t="s">
        <v>187</v>
      </c>
      <c r="D138" s="40"/>
      <c r="E138" s="111">
        <v>1462.82</v>
      </c>
    </row>
    <row r="139" spans="1:5" s="136" customFormat="1" ht="25.5" x14ac:dyDescent="0.2">
      <c r="A139" s="14" t="s">
        <v>536</v>
      </c>
      <c r="B139" s="2" t="s">
        <v>398</v>
      </c>
      <c r="C139" s="7" t="s">
        <v>187</v>
      </c>
      <c r="D139" s="40"/>
      <c r="E139" s="111">
        <v>502.8</v>
      </c>
    </row>
    <row r="140" spans="1:5" s="136" customFormat="1" ht="25.5" x14ac:dyDescent="0.2">
      <c r="A140" s="14" t="s">
        <v>59</v>
      </c>
      <c r="B140" s="2" t="s">
        <v>173</v>
      </c>
      <c r="C140" s="7" t="s">
        <v>187</v>
      </c>
      <c r="D140" s="40"/>
      <c r="E140" s="111">
        <v>5731.38</v>
      </c>
    </row>
    <row r="141" spans="1:5" s="136" customFormat="1" x14ac:dyDescent="0.2">
      <c r="A141" s="14" t="s">
        <v>62</v>
      </c>
      <c r="B141" s="2" t="s">
        <v>174</v>
      </c>
      <c r="C141" s="7" t="s">
        <v>187</v>
      </c>
      <c r="D141" s="40"/>
      <c r="E141" s="111">
        <v>1110.0899999999999</v>
      </c>
    </row>
    <row r="142" spans="1:5" s="136" customFormat="1" ht="51" x14ac:dyDescent="0.2">
      <c r="A142" s="14" t="s">
        <v>103</v>
      </c>
      <c r="B142" s="2" t="s">
        <v>399</v>
      </c>
      <c r="C142" s="7" t="s">
        <v>187</v>
      </c>
      <c r="D142" s="40" t="s">
        <v>400</v>
      </c>
      <c r="E142" s="111">
        <v>126.43</v>
      </c>
    </row>
    <row r="143" spans="1:5" s="136" customFormat="1" ht="38.25" x14ac:dyDescent="0.2">
      <c r="A143" s="14" t="s">
        <v>32</v>
      </c>
      <c r="B143" s="2" t="s">
        <v>24</v>
      </c>
      <c r="C143" s="7" t="s">
        <v>187</v>
      </c>
      <c r="D143" s="40"/>
      <c r="E143" s="111">
        <v>599.04999999999995</v>
      </c>
    </row>
    <row r="144" spans="1:5" s="136" customFormat="1" ht="38.25" x14ac:dyDescent="0.2">
      <c r="A144" s="14" t="s">
        <v>33</v>
      </c>
      <c r="B144" s="2" t="s">
        <v>25</v>
      </c>
      <c r="C144" s="7" t="s">
        <v>187</v>
      </c>
      <c r="D144" s="40"/>
      <c r="E144" s="111">
        <v>753.14</v>
      </c>
    </row>
    <row r="145" spans="1:5" s="136" customFormat="1" ht="38.25" x14ac:dyDescent="0.2">
      <c r="A145" s="17" t="s">
        <v>251</v>
      </c>
      <c r="B145" s="9" t="s">
        <v>253</v>
      </c>
      <c r="C145" s="11" t="s">
        <v>187</v>
      </c>
      <c r="D145" s="10" t="s">
        <v>404</v>
      </c>
      <c r="E145" s="111">
        <v>86.44</v>
      </c>
    </row>
    <row r="146" spans="1:5" s="136" customFormat="1" ht="38.25" x14ac:dyDescent="0.2">
      <c r="A146" s="17" t="s">
        <v>252</v>
      </c>
      <c r="B146" s="9" t="s">
        <v>254</v>
      </c>
      <c r="C146" s="11" t="s">
        <v>187</v>
      </c>
      <c r="D146" s="10" t="s">
        <v>404</v>
      </c>
      <c r="E146" s="111">
        <v>100.7</v>
      </c>
    </row>
    <row r="147" spans="1:5" s="136" customFormat="1" ht="38.25" x14ac:dyDescent="0.2">
      <c r="A147" s="17" t="s">
        <v>255</v>
      </c>
      <c r="B147" s="64" t="s">
        <v>281</v>
      </c>
      <c r="C147" s="11" t="s">
        <v>185</v>
      </c>
      <c r="D147" s="10" t="s">
        <v>403</v>
      </c>
      <c r="E147" s="111">
        <v>24.13</v>
      </c>
    </row>
    <row r="148" spans="1:5" s="136" customFormat="1" ht="38.25" x14ac:dyDescent="0.2">
      <c r="A148" s="17" t="s">
        <v>256</v>
      </c>
      <c r="B148" s="64" t="s">
        <v>282</v>
      </c>
      <c r="C148" s="11" t="s">
        <v>185</v>
      </c>
      <c r="D148" s="10" t="s">
        <v>403</v>
      </c>
      <c r="E148" s="111">
        <v>29.24</v>
      </c>
    </row>
    <row r="149" spans="1:5" s="136" customFormat="1" ht="51" x14ac:dyDescent="0.2">
      <c r="A149" s="14" t="s">
        <v>243</v>
      </c>
      <c r="B149" s="2" t="s">
        <v>401</v>
      </c>
      <c r="C149" s="7" t="s">
        <v>185</v>
      </c>
      <c r="D149" s="40"/>
      <c r="E149" s="111">
        <v>50</v>
      </c>
    </row>
    <row r="150" spans="1:5" s="136" customFormat="1" ht="72.75" customHeight="1" x14ac:dyDescent="0.2">
      <c r="A150" s="14" t="s">
        <v>539</v>
      </c>
      <c r="B150" s="2" t="s">
        <v>537</v>
      </c>
      <c r="C150" s="7" t="s">
        <v>185</v>
      </c>
      <c r="D150" s="40"/>
      <c r="E150" s="111">
        <v>554.20000000000005</v>
      </c>
    </row>
    <row r="151" spans="1:5" s="137" customFormat="1" x14ac:dyDescent="0.2">
      <c r="A151" s="57"/>
      <c r="B151" s="58"/>
      <c r="C151" s="59"/>
      <c r="D151" s="58"/>
      <c r="E151" s="129"/>
    </row>
    <row r="152" spans="1:5" x14ac:dyDescent="0.2">
      <c r="A152" s="33">
        <v>6</v>
      </c>
      <c r="B152" s="34" t="s">
        <v>28</v>
      </c>
      <c r="C152" s="35"/>
      <c r="D152" s="35"/>
      <c r="E152" s="120"/>
    </row>
    <row r="153" spans="1:5" s="137" customFormat="1" x14ac:dyDescent="0.2">
      <c r="A153" s="57"/>
      <c r="B153" s="58"/>
      <c r="C153" s="59"/>
      <c r="D153" s="60"/>
      <c r="E153" s="128"/>
    </row>
    <row r="154" spans="1:5" s="136" customFormat="1" ht="51" x14ac:dyDescent="0.2">
      <c r="A154" s="14" t="s">
        <v>94</v>
      </c>
      <c r="B154" s="2" t="s">
        <v>402</v>
      </c>
      <c r="C154" s="7" t="s">
        <v>187</v>
      </c>
      <c r="D154" s="40"/>
      <c r="E154" s="111">
        <v>126.92</v>
      </c>
    </row>
    <row r="155" spans="1:5" s="136" customFormat="1" ht="38.25" x14ac:dyDescent="0.2">
      <c r="A155" s="14" t="s">
        <v>95</v>
      </c>
      <c r="B155" s="2" t="s">
        <v>405</v>
      </c>
      <c r="C155" s="7" t="s">
        <v>187</v>
      </c>
      <c r="D155" s="40"/>
      <c r="E155" s="111">
        <v>1019.64</v>
      </c>
    </row>
    <row r="156" spans="1:5" s="136" customFormat="1" ht="38.25" x14ac:dyDescent="0.2">
      <c r="A156" s="14" t="s">
        <v>96</v>
      </c>
      <c r="B156" s="2" t="s">
        <v>406</v>
      </c>
      <c r="C156" s="7" t="s">
        <v>187</v>
      </c>
      <c r="D156" s="40"/>
      <c r="E156" s="111">
        <v>1160.56</v>
      </c>
    </row>
    <row r="157" spans="1:5" s="136" customFormat="1" ht="38.25" x14ac:dyDescent="0.2">
      <c r="A157" s="14" t="s">
        <v>97</v>
      </c>
      <c r="B157" s="2" t="s">
        <v>407</v>
      </c>
      <c r="C157" s="7" t="s">
        <v>187</v>
      </c>
      <c r="D157" s="40"/>
      <c r="E157" s="111">
        <v>1145.2</v>
      </c>
    </row>
    <row r="158" spans="1:5" s="136" customFormat="1" ht="38.25" x14ac:dyDescent="0.2">
      <c r="A158" s="14" t="s">
        <v>98</v>
      </c>
      <c r="B158" s="2" t="s">
        <v>408</v>
      </c>
      <c r="C158" s="7" t="s">
        <v>187</v>
      </c>
      <c r="D158" s="40"/>
      <c r="E158" s="111">
        <v>1417.48</v>
      </c>
    </row>
    <row r="159" spans="1:5" s="136" customFormat="1" ht="38.25" x14ac:dyDescent="0.2">
      <c r="A159" s="14" t="s">
        <v>99</v>
      </c>
      <c r="B159" s="2" t="s">
        <v>409</v>
      </c>
      <c r="C159" s="7" t="s">
        <v>187</v>
      </c>
      <c r="D159" s="40"/>
      <c r="E159" s="111">
        <v>686.73</v>
      </c>
    </row>
    <row r="160" spans="1:5" s="136" customFormat="1" ht="38.25" x14ac:dyDescent="0.2">
      <c r="A160" s="14" t="s">
        <v>100</v>
      </c>
      <c r="B160" s="2" t="s">
        <v>410</v>
      </c>
      <c r="C160" s="7" t="s">
        <v>187</v>
      </c>
      <c r="D160" s="40"/>
      <c r="E160" s="111">
        <v>874.79</v>
      </c>
    </row>
    <row r="161" spans="1:5" s="136" customFormat="1" ht="38.25" x14ac:dyDescent="0.2">
      <c r="A161" s="14" t="s">
        <v>101</v>
      </c>
      <c r="B161" s="2" t="s">
        <v>413</v>
      </c>
      <c r="C161" s="7" t="s">
        <v>187</v>
      </c>
      <c r="D161" s="40"/>
      <c r="E161" s="111">
        <v>821.6</v>
      </c>
    </row>
    <row r="162" spans="1:5" s="136" customFormat="1" ht="38.25" x14ac:dyDescent="0.2">
      <c r="A162" s="14" t="s">
        <v>102</v>
      </c>
      <c r="B162" s="2" t="s">
        <v>412</v>
      </c>
      <c r="C162" s="7" t="s">
        <v>187</v>
      </c>
      <c r="D162" s="40"/>
      <c r="E162" s="111">
        <v>1034.24</v>
      </c>
    </row>
    <row r="163" spans="1:5" s="136" customFormat="1" ht="38.25" x14ac:dyDescent="0.2">
      <c r="A163" s="14" t="s">
        <v>29</v>
      </c>
      <c r="B163" s="2" t="s">
        <v>411</v>
      </c>
      <c r="C163" s="7" t="s">
        <v>187</v>
      </c>
      <c r="D163" s="40"/>
      <c r="E163" s="111">
        <v>784.28</v>
      </c>
    </row>
    <row r="164" spans="1:5" s="136" customFormat="1" ht="38.25" x14ac:dyDescent="0.2">
      <c r="A164" s="14" t="s">
        <v>30</v>
      </c>
      <c r="B164" s="4" t="s">
        <v>31</v>
      </c>
      <c r="C164" s="7" t="s">
        <v>187</v>
      </c>
      <c r="D164" s="40"/>
      <c r="E164" s="111">
        <v>952.41</v>
      </c>
    </row>
    <row r="165" spans="1:5" s="136" customFormat="1" ht="38.25" x14ac:dyDescent="0.2">
      <c r="A165" s="17" t="s">
        <v>277</v>
      </c>
      <c r="B165" s="10" t="s">
        <v>279</v>
      </c>
      <c r="C165" s="65" t="s">
        <v>187</v>
      </c>
      <c r="D165" s="64" t="s">
        <v>404</v>
      </c>
      <c r="E165" s="111">
        <v>79.540000000000006</v>
      </c>
    </row>
    <row r="166" spans="1:5" s="136" customFormat="1" ht="38.25" x14ac:dyDescent="0.2">
      <c r="A166" s="17" t="s">
        <v>278</v>
      </c>
      <c r="B166" s="10" t="s">
        <v>280</v>
      </c>
      <c r="C166" s="65" t="s">
        <v>187</v>
      </c>
      <c r="D166" s="64" t="s">
        <v>404</v>
      </c>
      <c r="E166" s="111">
        <v>87.83</v>
      </c>
    </row>
    <row r="167" spans="1:5" s="136" customFormat="1" ht="38.25" x14ac:dyDescent="0.2">
      <c r="A167" s="17" t="s">
        <v>255</v>
      </c>
      <c r="B167" s="64" t="s">
        <v>281</v>
      </c>
      <c r="C167" s="11" t="s">
        <v>185</v>
      </c>
      <c r="D167" s="10" t="s">
        <v>403</v>
      </c>
      <c r="E167" s="111">
        <v>24.13</v>
      </c>
    </row>
    <row r="168" spans="1:5" s="136" customFormat="1" ht="38.25" x14ac:dyDescent="0.2">
      <c r="A168" s="17" t="s">
        <v>256</v>
      </c>
      <c r="B168" s="64" t="s">
        <v>282</v>
      </c>
      <c r="C168" s="11" t="s">
        <v>185</v>
      </c>
      <c r="D168" s="10" t="s">
        <v>403</v>
      </c>
      <c r="E168" s="111">
        <v>29.24</v>
      </c>
    </row>
    <row r="169" spans="1:5" s="137" customFormat="1" x14ac:dyDescent="0.2">
      <c r="A169" s="57"/>
      <c r="B169" s="58"/>
      <c r="C169" s="59"/>
      <c r="D169" s="60"/>
      <c r="E169" s="129"/>
    </row>
    <row r="170" spans="1:5" x14ac:dyDescent="0.2">
      <c r="A170" s="33">
        <v>7</v>
      </c>
      <c r="B170" s="34" t="s">
        <v>466</v>
      </c>
      <c r="C170" s="45"/>
      <c r="D170" s="34"/>
      <c r="E170" s="125"/>
    </row>
    <row r="171" spans="1:5" s="137" customFormat="1" x14ac:dyDescent="0.2">
      <c r="A171" s="57"/>
      <c r="B171" s="58"/>
      <c r="C171" s="59"/>
      <c r="D171" s="58"/>
      <c r="E171" s="129"/>
    </row>
    <row r="172" spans="1:5" s="136" customFormat="1" ht="51" x14ac:dyDescent="0.2">
      <c r="A172" s="14" t="s">
        <v>104</v>
      </c>
      <c r="B172" s="2" t="s">
        <v>462</v>
      </c>
      <c r="C172" s="7" t="s">
        <v>187</v>
      </c>
      <c r="D172" s="40"/>
      <c r="E172" s="111">
        <v>121.37</v>
      </c>
    </row>
    <row r="173" spans="1:5" s="136" customFormat="1" ht="38.25" x14ac:dyDescent="0.2">
      <c r="A173" s="14" t="s">
        <v>105</v>
      </c>
      <c r="B173" s="2" t="s">
        <v>467</v>
      </c>
      <c r="C173" s="7" t="s">
        <v>187</v>
      </c>
      <c r="D173" s="40"/>
      <c r="E173" s="111">
        <v>693.21</v>
      </c>
    </row>
    <row r="174" spans="1:5" s="136" customFormat="1" ht="38.25" x14ac:dyDescent="0.2">
      <c r="A174" s="14" t="s">
        <v>106</v>
      </c>
      <c r="B174" s="2" t="s">
        <v>468</v>
      </c>
      <c r="C174" s="7" t="s">
        <v>187</v>
      </c>
      <c r="D174" s="40"/>
      <c r="E174" s="111">
        <v>899.58</v>
      </c>
    </row>
    <row r="175" spans="1:5" s="136" customFormat="1" ht="38.25" x14ac:dyDescent="0.2">
      <c r="A175" s="14" t="s">
        <v>107</v>
      </c>
      <c r="B175" s="2" t="s">
        <v>469</v>
      </c>
      <c r="C175" s="7" t="s">
        <v>187</v>
      </c>
      <c r="D175" s="40"/>
      <c r="E175" s="111">
        <v>840.86</v>
      </c>
    </row>
    <row r="176" spans="1:5" s="136" customFormat="1" ht="38.25" x14ac:dyDescent="0.2">
      <c r="A176" s="14" t="s">
        <v>108</v>
      </c>
      <c r="B176" s="2" t="s">
        <v>470</v>
      </c>
      <c r="C176" s="7" t="s">
        <v>187</v>
      </c>
      <c r="D176" s="40"/>
      <c r="E176" s="111">
        <v>986.9</v>
      </c>
    </row>
    <row r="177" spans="1:5" s="136" customFormat="1" ht="38.25" x14ac:dyDescent="0.2">
      <c r="A177" s="14" t="s">
        <v>109</v>
      </c>
      <c r="B177" s="2" t="s">
        <v>471</v>
      </c>
      <c r="C177" s="7" t="s">
        <v>187</v>
      </c>
      <c r="D177" s="40"/>
      <c r="E177" s="111">
        <v>968.97</v>
      </c>
    </row>
    <row r="178" spans="1:5" s="136" customFormat="1" ht="38.25" x14ac:dyDescent="0.2">
      <c r="A178" s="14" t="s">
        <v>110</v>
      </c>
      <c r="B178" s="2" t="s">
        <v>472</v>
      </c>
      <c r="C178" s="7" t="s">
        <v>187</v>
      </c>
      <c r="D178" s="40"/>
      <c r="E178" s="111">
        <v>1138.1199999999999</v>
      </c>
    </row>
    <row r="179" spans="1:5" s="136" customFormat="1" ht="38.25" x14ac:dyDescent="0.2">
      <c r="A179" s="17" t="s">
        <v>251</v>
      </c>
      <c r="B179" s="9" t="s">
        <v>253</v>
      </c>
      <c r="C179" s="11" t="s">
        <v>187</v>
      </c>
      <c r="D179" s="11" t="s">
        <v>404</v>
      </c>
      <c r="E179" s="111">
        <v>86.44</v>
      </c>
    </row>
    <row r="180" spans="1:5" s="136" customFormat="1" ht="38.25" x14ac:dyDescent="0.2">
      <c r="A180" s="17" t="s">
        <v>252</v>
      </c>
      <c r="B180" s="9" t="s">
        <v>254</v>
      </c>
      <c r="C180" s="11" t="s">
        <v>187</v>
      </c>
      <c r="D180" s="11" t="s">
        <v>404</v>
      </c>
      <c r="E180" s="111">
        <v>100.7</v>
      </c>
    </row>
    <row r="181" spans="1:5" s="136" customFormat="1" ht="38.25" x14ac:dyDescent="0.2">
      <c r="A181" s="17" t="s">
        <v>255</v>
      </c>
      <c r="B181" s="64" t="s">
        <v>281</v>
      </c>
      <c r="C181" s="11" t="s">
        <v>185</v>
      </c>
      <c r="D181" s="10" t="s">
        <v>403</v>
      </c>
      <c r="E181" s="111">
        <v>24.13</v>
      </c>
    </row>
    <row r="182" spans="1:5" s="136" customFormat="1" ht="38.25" x14ac:dyDescent="0.2">
      <c r="A182" s="17" t="s">
        <v>256</v>
      </c>
      <c r="B182" s="64" t="s">
        <v>282</v>
      </c>
      <c r="C182" s="11" t="s">
        <v>185</v>
      </c>
      <c r="D182" s="10" t="s">
        <v>403</v>
      </c>
      <c r="E182" s="111">
        <v>29.24</v>
      </c>
    </row>
    <row r="183" spans="1:5" s="137" customFormat="1" x14ac:dyDescent="0.2">
      <c r="A183" s="57"/>
      <c r="B183" s="58"/>
      <c r="C183" s="59"/>
      <c r="D183" s="59"/>
      <c r="E183" s="129"/>
    </row>
    <row r="184" spans="1:5" x14ac:dyDescent="0.2">
      <c r="A184" s="33">
        <v>8</v>
      </c>
      <c r="B184" s="34" t="s">
        <v>34</v>
      </c>
      <c r="C184" s="35"/>
      <c r="D184" s="35"/>
      <c r="E184" s="125"/>
    </row>
    <row r="185" spans="1:5" s="137" customFormat="1" x14ac:dyDescent="0.2">
      <c r="A185" s="57"/>
      <c r="B185" s="58"/>
      <c r="C185" s="59"/>
      <c r="D185" s="59"/>
      <c r="E185" s="129"/>
    </row>
    <row r="186" spans="1:5" s="136" customFormat="1" ht="25.5" x14ac:dyDescent="0.2">
      <c r="A186" s="14" t="s">
        <v>112</v>
      </c>
      <c r="B186" s="2" t="s">
        <v>474</v>
      </c>
      <c r="C186" s="7" t="s">
        <v>187</v>
      </c>
      <c r="D186" s="40"/>
      <c r="E186" s="111">
        <v>1091.74</v>
      </c>
    </row>
    <row r="187" spans="1:5" s="136" customFormat="1" ht="25.5" x14ac:dyDescent="0.2">
      <c r="A187" s="14" t="s">
        <v>111</v>
      </c>
      <c r="B187" s="2" t="s">
        <v>473</v>
      </c>
      <c r="C187" s="7" t="s">
        <v>187</v>
      </c>
      <c r="D187" s="40"/>
      <c r="E187" s="111">
        <v>2209.02</v>
      </c>
    </row>
    <row r="188" spans="1:5" s="136" customFormat="1" ht="38.25" x14ac:dyDescent="0.2">
      <c r="A188" s="14" t="s">
        <v>113</v>
      </c>
      <c r="B188" s="2" t="s">
        <v>475</v>
      </c>
      <c r="C188" s="7" t="s">
        <v>187</v>
      </c>
      <c r="D188" s="41" t="s">
        <v>481</v>
      </c>
      <c r="E188" s="111">
        <v>1433.12</v>
      </c>
    </row>
    <row r="189" spans="1:5" s="136" customFormat="1" ht="45" customHeight="1" x14ac:dyDescent="0.2">
      <c r="A189" s="14" t="s">
        <v>114</v>
      </c>
      <c r="B189" s="2" t="s">
        <v>476</v>
      </c>
      <c r="C189" s="7" t="s">
        <v>187</v>
      </c>
      <c r="D189" s="41" t="s">
        <v>482</v>
      </c>
      <c r="E189" s="111">
        <v>2550.4</v>
      </c>
    </row>
    <row r="190" spans="1:5" s="136" customFormat="1" ht="38.25" x14ac:dyDescent="0.2">
      <c r="A190" s="14" t="s">
        <v>115</v>
      </c>
      <c r="B190" s="2" t="s">
        <v>478</v>
      </c>
      <c r="C190" s="7" t="s">
        <v>187</v>
      </c>
      <c r="D190" s="40"/>
      <c r="E190" s="111">
        <v>885.04</v>
      </c>
    </row>
    <row r="191" spans="1:5" s="136" customFormat="1" ht="63.75" x14ac:dyDescent="0.2">
      <c r="A191" s="14" t="s">
        <v>463</v>
      </c>
      <c r="B191" s="2" t="s">
        <v>477</v>
      </c>
      <c r="C191" s="7" t="s">
        <v>187</v>
      </c>
      <c r="D191" s="40"/>
      <c r="E191" s="111">
        <v>1359.82</v>
      </c>
    </row>
    <row r="192" spans="1:5" s="136" customFormat="1" ht="21.75" customHeight="1" x14ac:dyDescent="0.2">
      <c r="A192" s="17" t="s">
        <v>465</v>
      </c>
      <c r="B192" s="10" t="s">
        <v>464</v>
      </c>
      <c r="C192" s="11" t="s">
        <v>185</v>
      </c>
      <c r="D192" s="10" t="s">
        <v>403</v>
      </c>
      <c r="E192" s="111">
        <v>50</v>
      </c>
    </row>
    <row r="193" spans="1:5" s="136" customFormat="1" ht="38.25" x14ac:dyDescent="0.2">
      <c r="A193" s="17" t="s">
        <v>251</v>
      </c>
      <c r="B193" s="10" t="s">
        <v>253</v>
      </c>
      <c r="C193" s="11" t="s">
        <v>187</v>
      </c>
      <c r="D193" s="10" t="s">
        <v>404</v>
      </c>
      <c r="E193" s="111">
        <v>86.44</v>
      </c>
    </row>
    <row r="194" spans="1:5" s="136" customFormat="1" ht="38.25" x14ac:dyDescent="0.2">
      <c r="A194" s="17" t="s">
        <v>252</v>
      </c>
      <c r="B194" s="10" t="s">
        <v>254</v>
      </c>
      <c r="C194" s="11" t="s">
        <v>187</v>
      </c>
      <c r="D194" s="10" t="s">
        <v>404</v>
      </c>
      <c r="E194" s="111">
        <v>100.7</v>
      </c>
    </row>
    <row r="195" spans="1:5" s="136" customFormat="1" ht="38.25" x14ac:dyDescent="0.2">
      <c r="A195" s="17" t="s">
        <v>255</v>
      </c>
      <c r="B195" s="10" t="s">
        <v>281</v>
      </c>
      <c r="C195" s="11" t="s">
        <v>185</v>
      </c>
      <c r="D195" s="10" t="s">
        <v>403</v>
      </c>
      <c r="E195" s="111">
        <v>24.13</v>
      </c>
    </row>
    <row r="196" spans="1:5" s="136" customFormat="1" ht="38.25" x14ac:dyDescent="0.2">
      <c r="A196" s="17" t="s">
        <v>256</v>
      </c>
      <c r="B196" s="10" t="s">
        <v>282</v>
      </c>
      <c r="C196" s="11" t="s">
        <v>185</v>
      </c>
      <c r="D196" s="10" t="s">
        <v>403</v>
      </c>
      <c r="E196" s="111">
        <v>29.24</v>
      </c>
    </row>
    <row r="197" spans="1:5" s="136" customFormat="1" ht="107.25" customHeight="1" x14ac:dyDescent="0.2">
      <c r="A197" s="14" t="s">
        <v>54</v>
      </c>
      <c r="B197" s="68" t="s">
        <v>540</v>
      </c>
      <c r="C197" s="62" t="s">
        <v>187</v>
      </c>
      <c r="D197" s="40"/>
      <c r="E197" s="111">
        <v>1610.85</v>
      </c>
    </row>
    <row r="198" spans="1:5" s="136" customFormat="1" ht="63.75" x14ac:dyDescent="0.2">
      <c r="A198" s="63" t="s">
        <v>286</v>
      </c>
      <c r="B198" s="10" t="s">
        <v>287</v>
      </c>
      <c r="C198" s="11" t="s">
        <v>187</v>
      </c>
      <c r="D198" s="10" t="s">
        <v>421</v>
      </c>
      <c r="E198" s="111">
        <v>101.52000000000001</v>
      </c>
    </row>
    <row r="199" spans="1:5" s="136" customFormat="1" ht="25.5" x14ac:dyDescent="0.2">
      <c r="A199" s="63" t="s">
        <v>288</v>
      </c>
      <c r="B199" s="10" t="s">
        <v>289</v>
      </c>
      <c r="C199" s="11" t="s">
        <v>185</v>
      </c>
      <c r="D199" s="10" t="s">
        <v>421</v>
      </c>
      <c r="E199" s="111">
        <v>35.479999999999997</v>
      </c>
    </row>
    <row r="200" spans="1:5" s="136" customFormat="1" ht="47.45" customHeight="1" x14ac:dyDescent="0.2">
      <c r="A200" s="14" t="s">
        <v>116</v>
      </c>
      <c r="B200" s="5" t="s">
        <v>290</v>
      </c>
      <c r="C200" s="7" t="s">
        <v>187</v>
      </c>
      <c r="D200" s="40"/>
      <c r="E200" s="111">
        <v>497.1</v>
      </c>
    </row>
    <row r="201" spans="1:5" s="136" customFormat="1" ht="38.25" x14ac:dyDescent="0.2">
      <c r="A201" s="14" t="s">
        <v>291</v>
      </c>
      <c r="B201" s="5" t="s">
        <v>302</v>
      </c>
      <c r="C201" s="7" t="s">
        <v>185</v>
      </c>
      <c r="D201" s="40"/>
      <c r="E201" s="111">
        <v>213.81</v>
      </c>
    </row>
    <row r="202" spans="1:5" s="136" customFormat="1" ht="63.75" x14ac:dyDescent="0.2">
      <c r="A202" s="14" t="s">
        <v>44</v>
      </c>
      <c r="B202" s="3" t="s">
        <v>303</v>
      </c>
      <c r="C202" s="7" t="s">
        <v>187</v>
      </c>
      <c r="D202" s="40"/>
      <c r="E202" s="111">
        <v>2719.15</v>
      </c>
    </row>
    <row r="203" spans="1:5" s="136" customFormat="1" ht="25.5" x14ac:dyDescent="0.2">
      <c r="A203" s="63" t="s">
        <v>292</v>
      </c>
      <c r="B203" s="10" t="s">
        <v>295</v>
      </c>
      <c r="C203" s="11" t="s">
        <v>185</v>
      </c>
      <c r="D203" s="69"/>
      <c r="E203" s="111">
        <v>43.55</v>
      </c>
    </row>
    <row r="204" spans="1:5" s="136" customFormat="1" ht="25.5" x14ac:dyDescent="0.2">
      <c r="A204" s="63" t="s">
        <v>293</v>
      </c>
      <c r="B204" s="10" t="s">
        <v>296</v>
      </c>
      <c r="C204" s="11" t="s">
        <v>185</v>
      </c>
      <c r="D204" s="69"/>
      <c r="E204" s="111">
        <v>21.57</v>
      </c>
    </row>
    <row r="205" spans="1:5" s="136" customFormat="1" ht="51" x14ac:dyDescent="0.2">
      <c r="A205" s="63" t="s">
        <v>294</v>
      </c>
      <c r="B205" s="10" t="s">
        <v>304</v>
      </c>
      <c r="C205" s="11" t="s">
        <v>185</v>
      </c>
      <c r="D205" s="69"/>
      <c r="E205" s="111">
        <v>31.12</v>
      </c>
    </row>
    <row r="206" spans="1:5" s="136" customFormat="1" ht="76.5" x14ac:dyDescent="0.2">
      <c r="A206" s="14" t="s">
        <v>117</v>
      </c>
      <c r="B206" s="3" t="s">
        <v>306</v>
      </c>
      <c r="C206" s="7" t="s">
        <v>187</v>
      </c>
      <c r="D206" s="40"/>
      <c r="E206" s="111">
        <v>846.44999999999993</v>
      </c>
    </row>
    <row r="207" spans="1:5" s="136" customFormat="1" ht="76.5" x14ac:dyDescent="0.2">
      <c r="A207" s="17" t="s">
        <v>298</v>
      </c>
      <c r="B207" s="9" t="s">
        <v>308</v>
      </c>
      <c r="C207" s="11" t="s">
        <v>185</v>
      </c>
      <c r="D207" s="9" t="s">
        <v>117</v>
      </c>
      <c r="E207" s="111">
        <v>90.56</v>
      </c>
    </row>
    <row r="208" spans="1:5" s="136" customFormat="1" ht="63.75" x14ac:dyDescent="0.2">
      <c r="A208" s="17" t="s">
        <v>299</v>
      </c>
      <c r="B208" s="9" t="s">
        <v>309</v>
      </c>
      <c r="C208" s="11" t="s">
        <v>185</v>
      </c>
      <c r="D208" s="9" t="s">
        <v>117</v>
      </c>
      <c r="E208" s="111">
        <v>97.699999999999989</v>
      </c>
    </row>
    <row r="209" spans="1:5" s="136" customFormat="1" ht="63.75" x14ac:dyDescent="0.2">
      <c r="A209" s="17" t="s">
        <v>300</v>
      </c>
      <c r="B209" s="9" t="s">
        <v>310</v>
      </c>
      <c r="C209" s="11" t="s">
        <v>185</v>
      </c>
      <c r="D209" s="9" t="s">
        <v>117</v>
      </c>
      <c r="E209" s="111">
        <v>104.25</v>
      </c>
    </row>
    <row r="210" spans="1:5" s="136" customFormat="1" ht="63.75" x14ac:dyDescent="0.2">
      <c r="A210" s="17" t="s">
        <v>301</v>
      </c>
      <c r="B210" s="9" t="s">
        <v>311</v>
      </c>
      <c r="C210" s="11" t="s">
        <v>185</v>
      </c>
      <c r="D210" s="9" t="s">
        <v>117</v>
      </c>
      <c r="E210" s="111">
        <v>111.31</v>
      </c>
    </row>
    <row r="211" spans="1:5" s="136" customFormat="1" ht="63.75" x14ac:dyDescent="0.2">
      <c r="A211" s="17" t="s">
        <v>297</v>
      </c>
      <c r="B211" s="9" t="s">
        <v>307</v>
      </c>
      <c r="C211" s="11" t="s">
        <v>187</v>
      </c>
      <c r="D211" s="9" t="s">
        <v>117</v>
      </c>
      <c r="E211" s="111">
        <v>47.52</v>
      </c>
    </row>
    <row r="212" spans="1:5" s="136" customFormat="1" ht="63.75" x14ac:dyDescent="0.2">
      <c r="A212" s="14" t="s">
        <v>118</v>
      </c>
      <c r="B212" s="3" t="s">
        <v>305</v>
      </c>
      <c r="C212" s="7" t="s">
        <v>187</v>
      </c>
      <c r="D212" s="40"/>
      <c r="E212" s="111">
        <v>744.25000000000011</v>
      </c>
    </row>
    <row r="213" spans="1:5" s="136" customFormat="1" x14ac:dyDescent="0.2">
      <c r="A213" s="14" t="s">
        <v>333</v>
      </c>
      <c r="B213" s="3" t="s">
        <v>334</v>
      </c>
      <c r="C213" s="7" t="s">
        <v>187</v>
      </c>
      <c r="D213" s="40"/>
      <c r="E213" s="111">
        <v>1571.21</v>
      </c>
    </row>
    <row r="214" spans="1:5" s="136" customFormat="1" x14ac:dyDescent="0.2">
      <c r="A214" s="30"/>
      <c r="B214" s="44"/>
      <c r="C214" s="39"/>
      <c r="D214" s="39"/>
      <c r="E214" s="124"/>
    </row>
    <row r="215" spans="1:5" x14ac:dyDescent="0.2">
      <c r="A215" s="33">
        <v>9</v>
      </c>
      <c r="B215" s="34" t="s">
        <v>319</v>
      </c>
      <c r="C215" s="35"/>
      <c r="D215" s="35"/>
      <c r="E215" s="125"/>
    </row>
    <row r="216" spans="1:5" s="136" customFormat="1" x14ac:dyDescent="0.2">
      <c r="A216" s="30"/>
      <c r="B216" s="38"/>
      <c r="C216" s="39"/>
      <c r="D216" s="39"/>
      <c r="E216" s="123"/>
    </row>
    <row r="217" spans="1:5" s="136" customFormat="1" ht="38.25" x14ac:dyDescent="0.2">
      <c r="A217" s="17" t="s">
        <v>226</v>
      </c>
      <c r="B217" s="9" t="s">
        <v>227</v>
      </c>
      <c r="C217" s="11" t="s">
        <v>187</v>
      </c>
      <c r="D217" s="70" t="s">
        <v>415</v>
      </c>
      <c r="E217" s="111">
        <v>61.08</v>
      </c>
    </row>
    <row r="218" spans="1:5" s="136" customFormat="1" ht="38.25" x14ac:dyDescent="0.2">
      <c r="A218" s="17" t="s">
        <v>246</v>
      </c>
      <c r="B218" s="9" t="s">
        <v>228</v>
      </c>
      <c r="C218" s="11" t="s">
        <v>187</v>
      </c>
      <c r="D218" s="70" t="s">
        <v>415</v>
      </c>
      <c r="E218" s="111">
        <v>78.180000000000007</v>
      </c>
    </row>
    <row r="219" spans="1:5" s="136" customFormat="1" ht="38.25" x14ac:dyDescent="0.2">
      <c r="A219" s="17" t="s">
        <v>257</v>
      </c>
      <c r="B219" s="9" t="s">
        <v>245</v>
      </c>
      <c r="C219" s="11" t="s">
        <v>187</v>
      </c>
      <c r="D219" s="70" t="s">
        <v>415</v>
      </c>
      <c r="E219" s="111">
        <v>61.08</v>
      </c>
    </row>
    <row r="220" spans="1:5" s="136" customFormat="1" ht="38.25" x14ac:dyDescent="0.2">
      <c r="A220" s="17" t="s">
        <v>258</v>
      </c>
      <c r="B220" s="9" t="s">
        <v>244</v>
      </c>
      <c r="C220" s="11" t="s">
        <v>187</v>
      </c>
      <c r="D220" s="70" t="s">
        <v>415</v>
      </c>
      <c r="E220" s="111">
        <v>78.180000000000007</v>
      </c>
    </row>
    <row r="221" spans="1:5" s="136" customFormat="1" ht="38.25" x14ac:dyDescent="0.2">
      <c r="A221" s="17" t="s">
        <v>259</v>
      </c>
      <c r="B221" s="9" t="s">
        <v>249</v>
      </c>
      <c r="C221" s="11" t="s">
        <v>187</v>
      </c>
      <c r="D221" s="70" t="s">
        <v>415</v>
      </c>
      <c r="E221" s="111">
        <v>54.48</v>
      </c>
    </row>
    <row r="222" spans="1:5" s="136" customFormat="1" ht="38.25" x14ac:dyDescent="0.2">
      <c r="A222" s="17" t="s">
        <v>260</v>
      </c>
      <c r="B222" s="9" t="s">
        <v>250</v>
      </c>
      <c r="C222" s="11" t="s">
        <v>187</v>
      </c>
      <c r="D222" s="70" t="s">
        <v>415</v>
      </c>
      <c r="E222" s="111">
        <v>71.58</v>
      </c>
    </row>
    <row r="223" spans="1:5" s="136" customFormat="1" ht="51" x14ac:dyDescent="0.2">
      <c r="A223" s="17" t="s">
        <v>261</v>
      </c>
      <c r="B223" s="9" t="s">
        <v>267</v>
      </c>
      <c r="C223" s="11" t="s">
        <v>187</v>
      </c>
      <c r="D223" s="70" t="s">
        <v>415</v>
      </c>
      <c r="E223" s="111">
        <v>64.959999999999994</v>
      </c>
    </row>
    <row r="224" spans="1:5" s="136" customFormat="1" ht="51" x14ac:dyDescent="0.2">
      <c r="A224" s="17" t="s">
        <v>263</v>
      </c>
      <c r="B224" s="9" t="s">
        <v>269</v>
      </c>
      <c r="C224" s="11" t="s">
        <v>187</v>
      </c>
      <c r="D224" s="70" t="s">
        <v>415</v>
      </c>
      <c r="E224" s="111">
        <v>132.41</v>
      </c>
    </row>
    <row r="225" spans="1:5" s="136" customFormat="1" ht="51" x14ac:dyDescent="0.2">
      <c r="A225" s="17" t="s">
        <v>264</v>
      </c>
      <c r="B225" s="9" t="s">
        <v>268</v>
      </c>
      <c r="C225" s="11" t="s">
        <v>187</v>
      </c>
      <c r="D225" s="70" t="s">
        <v>415</v>
      </c>
      <c r="E225" s="111">
        <v>199.11</v>
      </c>
    </row>
    <row r="226" spans="1:5" s="136" customFormat="1" ht="51" x14ac:dyDescent="0.2">
      <c r="A226" s="17" t="s">
        <v>265</v>
      </c>
      <c r="B226" s="9" t="s">
        <v>270</v>
      </c>
      <c r="C226" s="11" t="s">
        <v>187</v>
      </c>
      <c r="D226" s="70" t="s">
        <v>415</v>
      </c>
      <c r="E226" s="111">
        <v>73.66</v>
      </c>
    </row>
    <row r="227" spans="1:5" s="136" customFormat="1" ht="51" x14ac:dyDescent="0.2">
      <c r="A227" s="17" t="s">
        <v>262</v>
      </c>
      <c r="B227" s="9" t="s">
        <v>271</v>
      </c>
      <c r="C227" s="11" t="s">
        <v>187</v>
      </c>
      <c r="D227" s="70" t="s">
        <v>415</v>
      </c>
      <c r="E227" s="111">
        <v>148.07</v>
      </c>
    </row>
    <row r="228" spans="1:5" s="136" customFormat="1" ht="51" x14ac:dyDescent="0.2">
      <c r="A228" s="17" t="s">
        <v>266</v>
      </c>
      <c r="B228" s="9" t="s">
        <v>272</v>
      </c>
      <c r="C228" s="11" t="s">
        <v>187</v>
      </c>
      <c r="D228" s="70" t="s">
        <v>415</v>
      </c>
      <c r="E228" s="111">
        <v>227.98</v>
      </c>
    </row>
    <row r="229" spans="1:5" s="136" customFormat="1" ht="51" x14ac:dyDescent="0.2">
      <c r="A229" s="17" t="s">
        <v>273</v>
      </c>
      <c r="B229" s="9" t="s">
        <v>275</v>
      </c>
      <c r="C229" s="11" t="s">
        <v>187</v>
      </c>
      <c r="D229" s="70" t="s">
        <v>415</v>
      </c>
      <c r="E229" s="111">
        <v>194.82</v>
      </c>
    </row>
    <row r="230" spans="1:5" s="136" customFormat="1" ht="51" x14ac:dyDescent="0.2">
      <c r="A230" s="17" t="s">
        <v>274</v>
      </c>
      <c r="B230" s="9" t="s">
        <v>276</v>
      </c>
      <c r="C230" s="11" t="s">
        <v>187</v>
      </c>
      <c r="D230" s="70" t="s">
        <v>415</v>
      </c>
      <c r="E230" s="111">
        <v>279.27999999999997</v>
      </c>
    </row>
    <row r="231" spans="1:5" s="136" customFormat="1" ht="38.25" x14ac:dyDescent="0.2">
      <c r="A231" s="17" t="s">
        <v>247</v>
      </c>
      <c r="B231" s="9" t="s">
        <v>248</v>
      </c>
      <c r="C231" s="11" t="s">
        <v>185</v>
      </c>
      <c r="D231" s="70" t="s">
        <v>415</v>
      </c>
      <c r="E231" s="111">
        <v>6.08</v>
      </c>
    </row>
    <row r="232" spans="1:5" s="136" customFormat="1" ht="38.25" x14ac:dyDescent="0.2">
      <c r="A232" s="17" t="s">
        <v>229</v>
      </c>
      <c r="B232" s="9" t="s">
        <v>232</v>
      </c>
      <c r="C232" s="11" t="s">
        <v>185</v>
      </c>
      <c r="D232" s="70" t="s">
        <v>415</v>
      </c>
      <c r="E232" s="111">
        <v>7.12</v>
      </c>
    </row>
    <row r="233" spans="1:5" s="136" customFormat="1" ht="38.25" x14ac:dyDescent="0.2">
      <c r="A233" s="17" t="s">
        <v>230</v>
      </c>
      <c r="B233" s="9" t="s">
        <v>233</v>
      </c>
      <c r="C233" s="11" t="s">
        <v>185</v>
      </c>
      <c r="D233" s="70" t="s">
        <v>415</v>
      </c>
      <c r="E233" s="111">
        <v>12.54</v>
      </c>
    </row>
    <row r="234" spans="1:5" s="136" customFormat="1" ht="38.25" x14ac:dyDescent="0.2">
      <c r="A234" s="17" t="s">
        <v>231</v>
      </c>
      <c r="B234" s="9" t="s">
        <v>234</v>
      </c>
      <c r="C234" s="11" t="s">
        <v>185</v>
      </c>
      <c r="D234" s="70" t="s">
        <v>415</v>
      </c>
      <c r="E234" s="111">
        <v>19.89</v>
      </c>
    </row>
    <row r="235" spans="1:5" s="136" customFormat="1" ht="38.25" x14ac:dyDescent="0.2">
      <c r="A235" s="17" t="s">
        <v>235</v>
      </c>
      <c r="B235" s="71" t="s">
        <v>240</v>
      </c>
      <c r="C235" s="11" t="s">
        <v>185</v>
      </c>
      <c r="D235" s="70" t="s">
        <v>415</v>
      </c>
      <c r="E235" s="111">
        <v>1.71</v>
      </c>
    </row>
    <row r="236" spans="1:5" s="136" customFormat="1" ht="38.25" x14ac:dyDescent="0.2">
      <c r="A236" s="17" t="s">
        <v>236</v>
      </c>
      <c r="B236" s="71" t="s">
        <v>241</v>
      </c>
      <c r="C236" s="11" t="s">
        <v>185</v>
      </c>
      <c r="D236" s="70" t="s">
        <v>415</v>
      </c>
      <c r="E236" s="111">
        <v>2.11</v>
      </c>
    </row>
    <row r="237" spans="1:5" s="136" customFormat="1" ht="63.75" x14ac:dyDescent="0.2">
      <c r="A237" s="17" t="s">
        <v>237</v>
      </c>
      <c r="B237" s="9" t="s">
        <v>285</v>
      </c>
      <c r="C237" s="11" t="s">
        <v>187</v>
      </c>
      <c r="D237" s="70" t="s">
        <v>415</v>
      </c>
      <c r="E237" s="111">
        <v>34.92</v>
      </c>
    </row>
    <row r="238" spans="1:5" s="136" customFormat="1" ht="63.75" x14ac:dyDescent="0.2">
      <c r="A238" s="17" t="s">
        <v>283</v>
      </c>
      <c r="B238" s="9" t="s">
        <v>284</v>
      </c>
      <c r="C238" s="11" t="s">
        <v>187</v>
      </c>
      <c r="D238" s="70" t="s">
        <v>415</v>
      </c>
      <c r="E238" s="111">
        <v>34.92</v>
      </c>
    </row>
    <row r="239" spans="1:5" s="136" customFormat="1" ht="25.5" x14ac:dyDescent="0.2">
      <c r="A239" s="17" t="s">
        <v>238</v>
      </c>
      <c r="B239" s="9" t="s">
        <v>239</v>
      </c>
      <c r="C239" s="11" t="s">
        <v>185</v>
      </c>
      <c r="D239" s="70"/>
      <c r="E239" s="111">
        <v>0.6</v>
      </c>
    </row>
    <row r="240" spans="1:5" s="136" customFormat="1" x14ac:dyDescent="0.2">
      <c r="A240" s="30"/>
      <c r="B240" s="44"/>
      <c r="C240" s="39"/>
      <c r="D240" s="40"/>
      <c r="E240" s="124"/>
    </row>
    <row r="241" spans="1:5" x14ac:dyDescent="0.2">
      <c r="A241" s="33">
        <v>10</v>
      </c>
      <c r="B241" s="34" t="s">
        <v>40</v>
      </c>
      <c r="C241" s="35"/>
      <c r="D241" s="35"/>
      <c r="E241" s="125"/>
    </row>
    <row r="242" spans="1:5" x14ac:dyDescent="0.2">
      <c r="A242" s="37"/>
      <c r="B242" s="38"/>
      <c r="C242" s="39"/>
      <c r="D242" s="40"/>
      <c r="E242" s="123"/>
    </row>
    <row r="243" spans="1:5" s="136" customFormat="1" ht="51" x14ac:dyDescent="0.2">
      <c r="A243" s="18" t="s">
        <v>131</v>
      </c>
      <c r="B243" s="1" t="s">
        <v>325</v>
      </c>
      <c r="C243" s="8" t="s">
        <v>185</v>
      </c>
      <c r="D243" s="40"/>
      <c r="E243" s="111">
        <v>2912.19</v>
      </c>
    </row>
    <row r="244" spans="1:5" s="136" customFormat="1" ht="38.25" x14ac:dyDescent="0.2">
      <c r="A244" s="18" t="s">
        <v>322</v>
      </c>
      <c r="B244" s="1" t="s">
        <v>323</v>
      </c>
      <c r="C244" s="8" t="s">
        <v>324</v>
      </c>
      <c r="D244" s="40"/>
      <c r="E244" s="111">
        <v>977.59</v>
      </c>
    </row>
    <row r="245" spans="1:5" s="136" customFormat="1" ht="38.25" x14ac:dyDescent="0.2">
      <c r="A245" s="18" t="s">
        <v>326</v>
      </c>
      <c r="B245" s="1" t="s">
        <v>327</v>
      </c>
      <c r="C245" s="8" t="s">
        <v>185</v>
      </c>
      <c r="D245" s="40"/>
      <c r="E245" s="111">
        <v>203.28</v>
      </c>
    </row>
    <row r="246" spans="1:5" s="136" customFormat="1" ht="38.25" x14ac:dyDescent="0.2">
      <c r="A246" s="18" t="s">
        <v>132</v>
      </c>
      <c r="B246" s="1" t="s">
        <v>53</v>
      </c>
      <c r="C246" s="8" t="s">
        <v>185</v>
      </c>
      <c r="D246" s="40"/>
      <c r="E246" s="111">
        <v>82.88</v>
      </c>
    </row>
    <row r="247" spans="1:5" s="136" customFormat="1" ht="25.5" x14ac:dyDescent="0.2">
      <c r="A247" s="18" t="s">
        <v>516</v>
      </c>
      <c r="B247" s="1" t="s">
        <v>41</v>
      </c>
      <c r="C247" s="8" t="s">
        <v>185</v>
      </c>
      <c r="D247" s="40"/>
      <c r="E247" s="111">
        <v>421.2</v>
      </c>
    </row>
    <row r="248" spans="1:5" x14ac:dyDescent="0.2">
      <c r="A248" s="72" t="s">
        <v>313</v>
      </c>
      <c r="B248" s="73" t="s">
        <v>179</v>
      </c>
      <c r="C248" s="74" t="s">
        <v>185</v>
      </c>
      <c r="D248" s="50"/>
      <c r="E248" s="111">
        <v>457.66</v>
      </c>
    </row>
    <row r="249" spans="1:5" x14ac:dyDescent="0.2">
      <c r="A249" s="72" t="s">
        <v>314</v>
      </c>
      <c r="B249" s="73" t="s">
        <v>152</v>
      </c>
      <c r="C249" s="8" t="s">
        <v>185</v>
      </c>
      <c r="D249" s="50"/>
      <c r="E249" s="111">
        <v>559.17999999999995</v>
      </c>
    </row>
    <row r="250" spans="1:5" x14ac:dyDescent="0.2">
      <c r="A250" s="72" t="s">
        <v>315</v>
      </c>
      <c r="B250" s="73" t="s">
        <v>180</v>
      </c>
      <c r="C250" s="8" t="s">
        <v>185</v>
      </c>
      <c r="D250" s="50"/>
      <c r="E250" s="111">
        <v>584.44000000000005</v>
      </c>
    </row>
    <row r="251" spans="1:5" x14ac:dyDescent="0.2">
      <c r="A251" s="72" t="s">
        <v>316</v>
      </c>
      <c r="B251" s="73" t="s">
        <v>153</v>
      </c>
      <c r="C251" s="8" t="s">
        <v>185</v>
      </c>
      <c r="D251" s="50"/>
      <c r="E251" s="111">
        <v>13.8</v>
      </c>
    </row>
    <row r="252" spans="1:5" x14ac:dyDescent="0.2">
      <c r="A252" s="72" t="s">
        <v>317</v>
      </c>
      <c r="B252" s="73" t="s">
        <v>154</v>
      </c>
      <c r="C252" s="8" t="s">
        <v>185</v>
      </c>
      <c r="D252" s="50"/>
      <c r="E252" s="111">
        <v>20.66</v>
      </c>
    </row>
    <row r="253" spans="1:5" x14ac:dyDescent="0.2">
      <c r="A253" s="72" t="s">
        <v>517</v>
      </c>
      <c r="B253" s="73" t="s">
        <v>155</v>
      </c>
      <c r="C253" s="8" t="s">
        <v>185</v>
      </c>
      <c r="D253" s="50"/>
      <c r="E253" s="111">
        <v>20.66</v>
      </c>
    </row>
    <row r="254" spans="1:5" x14ac:dyDescent="0.2">
      <c r="A254" s="18" t="s">
        <v>318</v>
      </c>
      <c r="B254" s="75" t="s">
        <v>149</v>
      </c>
      <c r="C254" s="8" t="s">
        <v>185</v>
      </c>
      <c r="D254" s="50"/>
      <c r="E254" s="111">
        <v>122.41</v>
      </c>
    </row>
    <row r="255" spans="1:5" s="138" customFormat="1" x14ac:dyDescent="0.2">
      <c r="A255" s="76"/>
      <c r="B255" s="44"/>
      <c r="C255" s="39"/>
      <c r="D255" s="39"/>
      <c r="E255" s="124"/>
    </row>
    <row r="256" spans="1:5" s="138" customFormat="1" x14ac:dyDescent="0.2">
      <c r="A256" s="33">
        <v>11</v>
      </c>
      <c r="B256" s="34" t="s">
        <v>70</v>
      </c>
      <c r="C256" s="35"/>
      <c r="D256" s="35"/>
      <c r="E256" s="125"/>
    </row>
    <row r="257" spans="1:5" x14ac:dyDescent="0.2">
      <c r="A257" s="46"/>
      <c r="B257" s="47"/>
      <c r="C257" s="32"/>
      <c r="D257" s="50"/>
      <c r="E257" s="118"/>
    </row>
    <row r="258" spans="1:5" x14ac:dyDescent="0.2">
      <c r="A258" s="18" t="s">
        <v>130</v>
      </c>
      <c r="B258" s="77" t="s">
        <v>129</v>
      </c>
      <c r="C258" s="78" t="s">
        <v>324</v>
      </c>
      <c r="D258" s="43"/>
      <c r="E258" s="111">
        <v>50</v>
      </c>
    </row>
    <row r="259" spans="1:5" x14ac:dyDescent="0.2">
      <c r="A259" s="18" t="s">
        <v>151</v>
      </c>
      <c r="B259" s="79" t="s">
        <v>519</v>
      </c>
      <c r="C259" s="80" t="s">
        <v>335</v>
      </c>
      <c r="D259" s="43"/>
      <c r="E259" s="111">
        <v>25</v>
      </c>
    </row>
    <row r="260" spans="1:5" ht="25.5" x14ac:dyDescent="0.2">
      <c r="A260" s="18" t="s">
        <v>514</v>
      </c>
      <c r="B260" s="73" t="s">
        <v>515</v>
      </c>
      <c r="C260" s="81" t="s">
        <v>335</v>
      </c>
      <c r="D260" s="82"/>
      <c r="E260" s="111">
        <v>100</v>
      </c>
    </row>
    <row r="261" spans="1:5" s="136" customFormat="1" x14ac:dyDescent="0.2">
      <c r="A261" s="51" t="s">
        <v>385</v>
      </c>
      <c r="B261" s="2" t="s">
        <v>381</v>
      </c>
      <c r="C261" s="7" t="s">
        <v>187</v>
      </c>
      <c r="D261" s="40"/>
      <c r="E261" s="111">
        <v>1563.88</v>
      </c>
    </row>
    <row r="262" spans="1:5" s="136" customFormat="1" x14ac:dyDescent="0.2">
      <c r="A262" s="51" t="s">
        <v>384</v>
      </c>
      <c r="B262" s="2" t="s">
        <v>382</v>
      </c>
      <c r="C262" s="7" t="s">
        <v>187</v>
      </c>
      <c r="D262" s="40"/>
      <c r="E262" s="111">
        <v>938.08</v>
      </c>
    </row>
    <row r="263" spans="1:5" s="136" customFormat="1" x14ac:dyDescent="0.2">
      <c r="A263" s="51" t="s">
        <v>383</v>
      </c>
      <c r="B263" s="2" t="s">
        <v>386</v>
      </c>
      <c r="C263" s="7" t="s">
        <v>187</v>
      </c>
      <c r="D263" s="40"/>
      <c r="E263" s="111">
        <v>2119.36</v>
      </c>
    </row>
    <row r="264" spans="1:5" s="136" customFormat="1" ht="25.5" x14ac:dyDescent="0.2">
      <c r="A264" s="51" t="s">
        <v>416</v>
      </c>
      <c r="B264" s="2" t="s">
        <v>417</v>
      </c>
      <c r="C264" s="7" t="s">
        <v>187</v>
      </c>
      <c r="D264" s="41"/>
      <c r="E264" s="111">
        <v>65.069999999999993</v>
      </c>
    </row>
    <row r="265" spans="1:5" s="139" customFormat="1" ht="25.5" x14ac:dyDescent="0.2">
      <c r="A265" s="51" t="s">
        <v>418</v>
      </c>
      <c r="B265" s="2" t="s">
        <v>420</v>
      </c>
      <c r="C265" s="7" t="s">
        <v>187</v>
      </c>
      <c r="D265" s="41"/>
      <c r="E265" s="111">
        <v>251.94</v>
      </c>
    </row>
    <row r="266" spans="1:5" s="139" customFormat="1" ht="25.5" x14ac:dyDescent="0.2">
      <c r="A266" s="51" t="s">
        <v>419</v>
      </c>
      <c r="B266" s="2" t="s">
        <v>525</v>
      </c>
      <c r="C266" s="7" t="s">
        <v>187</v>
      </c>
      <c r="D266" s="41"/>
      <c r="E266" s="111">
        <v>79.81</v>
      </c>
    </row>
    <row r="267" spans="1:5" s="136" customFormat="1" ht="38.25" x14ac:dyDescent="0.2">
      <c r="A267" s="51" t="s">
        <v>520</v>
      </c>
      <c r="B267" s="5" t="s">
        <v>523</v>
      </c>
      <c r="C267" s="7" t="s">
        <v>187</v>
      </c>
      <c r="D267" s="41"/>
      <c r="E267" s="111">
        <v>82.51</v>
      </c>
    </row>
    <row r="268" spans="1:5" s="136" customFormat="1" ht="38.25" x14ac:dyDescent="0.2">
      <c r="A268" s="51" t="s">
        <v>524</v>
      </c>
      <c r="B268" s="5" t="s">
        <v>521</v>
      </c>
      <c r="C268" s="7" t="s">
        <v>187</v>
      </c>
      <c r="D268" s="41"/>
      <c r="E268" s="111">
        <v>73</v>
      </c>
    </row>
    <row r="269" spans="1:5" s="136" customFormat="1" ht="38.25" x14ac:dyDescent="0.2">
      <c r="A269" s="19" t="s">
        <v>518</v>
      </c>
      <c r="B269" s="64" t="s">
        <v>522</v>
      </c>
      <c r="C269" s="11" t="s">
        <v>185</v>
      </c>
      <c r="D269" s="10" t="s">
        <v>403</v>
      </c>
      <c r="E269" s="111">
        <v>30</v>
      </c>
    </row>
    <row r="270" spans="1:5" s="136" customFormat="1" ht="38.25" x14ac:dyDescent="0.2">
      <c r="A270" s="19" t="s">
        <v>120</v>
      </c>
      <c r="B270" s="9" t="s">
        <v>370</v>
      </c>
      <c r="C270" s="11" t="s">
        <v>185</v>
      </c>
      <c r="D270" s="70"/>
      <c r="E270" s="111">
        <v>12.6</v>
      </c>
    </row>
    <row r="271" spans="1:5" s="136" customFormat="1" ht="38.25" x14ac:dyDescent="0.2">
      <c r="A271" s="19" t="s">
        <v>121</v>
      </c>
      <c r="B271" s="9" t="s">
        <v>371</v>
      </c>
      <c r="C271" s="11" t="s">
        <v>185</v>
      </c>
      <c r="D271" s="70"/>
      <c r="E271" s="111">
        <v>12.6</v>
      </c>
    </row>
    <row r="272" spans="1:5" s="136" customFormat="1" ht="51" x14ac:dyDescent="0.2">
      <c r="A272" s="14" t="s">
        <v>122</v>
      </c>
      <c r="B272" s="83" t="s">
        <v>459</v>
      </c>
      <c r="C272" s="84" t="s">
        <v>185</v>
      </c>
      <c r="D272" s="40"/>
      <c r="E272" s="111">
        <v>5</v>
      </c>
    </row>
    <row r="273" spans="1:5" s="136" customFormat="1" ht="345" customHeight="1" x14ac:dyDescent="0.2">
      <c r="A273" s="14" t="s">
        <v>312</v>
      </c>
      <c r="B273" s="83" t="s">
        <v>35</v>
      </c>
      <c r="C273" s="84" t="s">
        <v>187</v>
      </c>
      <c r="D273" s="40"/>
      <c r="E273" s="111">
        <v>100</v>
      </c>
    </row>
    <row r="274" spans="1:5" s="138" customFormat="1" x14ac:dyDescent="0.2">
      <c r="A274" s="85"/>
      <c r="B274" s="31"/>
      <c r="C274" s="32"/>
      <c r="D274" s="86"/>
      <c r="E274" s="126"/>
    </row>
    <row r="275" spans="1:5" s="138" customFormat="1" x14ac:dyDescent="0.2">
      <c r="A275" s="33">
        <v>12</v>
      </c>
      <c r="B275" s="34" t="s">
        <v>387</v>
      </c>
      <c r="C275" s="35"/>
      <c r="D275" s="35"/>
      <c r="E275" s="125"/>
    </row>
    <row r="276" spans="1:5" s="138" customFormat="1" x14ac:dyDescent="0.2">
      <c r="A276" s="85"/>
      <c r="B276" s="31"/>
      <c r="C276" s="32"/>
      <c r="D276" s="86"/>
      <c r="E276" s="126"/>
    </row>
    <row r="277" spans="1:5" s="138" customFormat="1" x14ac:dyDescent="0.2">
      <c r="A277" s="61" t="s">
        <v>448</v>
      </c>
      <c r="B277" s="56" t="s">
        <v>134</v>
      </c>
      <c r="C277" s="87" t="s">
        <v>185</v>
      </c>
      <c r="D277" s="86"/>
      <c r="E277" s="111">
        <v>270</v>
      </c>
    </row>
    <row r="278" spans="1:5" s="138" customFormat="1" x14ac:dyDescent="0.2">
      <c r="A278" s="61" t="s">
        <v>447</v>
      </c>
      <c r="B278" s="56" t="s">
        <v>135</v>
      </c>
      <c r="C278" s="87" t="s">
        <v>185</v>
      </c>
      <c r="D278" s="86"/>
      <c r="E278" s="111">
        <v>432</v>
      </c>
    </row>
    <row r="279" spans="1:5" s="138" customFormat="1" ht="25.5" x14ac:dyDescent="0.2">
      <c r="A279" s="61" t="s">
        <v>453</v>
      </c>
      <c r="B279" s="56" t="s">
        <v>442</v>
      </c>
      <c r="C279" s="87" t="s">
        <v>185</v>
      </c>
      <c r="D279" s="86"/>
      <c r="E279" s="111">
        <v>293.39999999999998</v>
      </c>
    </row>
    <row r="280" spans="1:5" s="138" customFormat="1" x14ac:dyDescent="0.2">
      <c r="A280" s="61" t="s">
        <v>452</v>
      </c>
      <c r="B280" s="56" t="s">
        <v>136</v>
      </c>
      <c r="C280" s="87" t="s">
        <v>185</v>
      </c>
      <c r="D280" s="86"/>
      <c r="E280" s="111">
        <v>249.77</v>
      </c>
    </row>
    <row r="281" spans="1:5" s="138" customFormat="1" x14ac:dyDescent="0.2">
      <c r="A281" s="61" t="s">
        <v>443</v>
      </c>
      <c r="B281" s="56" t="s">
        <v>137</v>
      </c>
      <c r="C281" s="87" t="s">
        <v>185</v>
      </c>
      <c r="D281" s="86"/>
      <c r="E281" s="111">
        <v>333.25</v>
      </c>
    </row>
    <row r="282" spans="1:5" s="138" customFormat="1" x14ac:dyDescent="0.2">
      <c r="A282" s="61" t="s">
        <v>445</v>
      </c>
      <c r="B282" s="56" t="s">
        <v>138</v>
      </c>
      <c r="C282" s="87" t="s">
        <v>185</v>
      </c>
      <c r="D282" s="86"/>
      <c r="E282" s="111">
        <v>311.93</v>
      </c>
    </row>
    <row r="283" spans="1:5" s="138" customFormat="1" x14ac:dyDescent="0.2">
      <c r="A283" s="61" t="s">
        <v>444</v>
      </c>
      <c r="B283" s="56" t="s">
        <v>139</v>
      </c>
      <c r="C283" s="87" t="s">
        <v>185</v>
      </c>
      <c r="D283" s="86"/>
      <c r="E283" s="111">
        <v>427.72</v>
      </c>
    </row>
    <row r="284" spans="1:5" s="138" customFormat="1" ht="25.5" x14ac:dyDescent="0.2">
      <c r="A284" s="61" t="s">
        <v>510</v>
      </c>
      <c r="B284" s="56" t="s">
        <v>376</v>
      </c>
      <c r="C284" s="87" t="s">
        <v>185</v>
      </c>
      <c r="D284" s="41" t="s">
        <v>361</v>
      </c>
      <c r="E284" s="111">
        <v>231.6</v>
      </c>
    </row>
    <row r="285" spans="1:5" s="138" customFormat="1" ht="25.5" x14ac:dyDescent="0.2">
      <c r="A285" s="61" t="s">
        <v>511</v>
      </c>
      <c r="B285" s="56" t="s">
        <v>375</v>
      </c>
      <c r="C285" s="87" t="s">
        <v>185</v>
      </c>
      <c r="D285" s="41" t="s">
        <v>361</v>
      </c>
      <c r="E285" s="111">
        <v>252.59</v>
      </c>
    </row>
    <row r="286" spans="1:5" s="138" customFormat="1" x14ac:dyDescent="0.2">
      <c r="A286" s="61" t="s">
        <v>497</v>
      </c>
      <c r="B286" s="56" t="s">
        <v>140</v>
      </c>
      <c r="C286" s="87" t="s">
        <v>185</v>
      </c>
      <c r="D286" s="86"/>
      <c r="E286" s="111">
        <v>320.61</v>
      </c>
    </row>
    <row r="287" spans="1:5" s="138" customFormat="1" x14ac:dyDescent="0.2">
      <c r="A287" s="61" t="s">
        <v>498</v>
      </c>
      <c r="B287" s="56" t="s">
        <v>141</v>
      </c>
      <c r="C287" s="87" t="s">
        <v>185</v>
      </c>
      <c r="D287" s="86"/>
      <c r="E287" s="111">
        <v>404.5</v>
      </c>
    </row>
    <row r="288" spans="1:5" s="138" customFormat="1" ht="25.5" x14ac:dyDescent="0.2">
      <c r="A288" s="61" t="s">
        <v>501</v>
      </c>
      <c r="B288" s="56" t="s">
        <v>541</v>
      </c>
      <c r="C288" s="87" t="s">
        <v>538</v>
      </c>
      <c r="D288" s="41" t="s">
        <v>361</v>
      </c>
      <c r="E288" s="111">
        <v>86.32</v>
      </c>
    </row>
    <row r="289" spans="1:5" s="138" customFormat="1" ht="25.5" x14ac:dyDescent="0.2">
      <c r="A289" s="61" t="s">
        <v>503</v>
      </c>
      <c r="B289" s="56" t="s">
        <v>542</v>
      </c>
      <c r="C289" s="87" t="s">
        <v>538</v>
      </c>
      <c r="D289" s="41" t="s">
        <v>361</v>
      </c>
      <c r="E289" s="111">
        <v>96.8</v>
      </c>
    </row>
    <row r="290" spans="1:5" s="138" customFormat="1" ht="25.5" x14ac:dyDescent="0.2">
      <c r="A290" s="61" t="s">
        <v>499</v>
      </c>
      <c r="B290" s="56" t="s">
        <v>457</v>
      </c>
      <c r="C290" s="87" t="s">
        <v>185</v>
      </c>
      <c r="D290" s="86"/>
      <c r="E290" s="111">
        <v>511.41</v>
      </c>
    </row>
    <row r="291" spans="1:5" s="138" customFormat="1" ht="25.5" x14ac:dyDescent="0.2">
      <c r="A291" s="61" t="s">
        <v>500</v>
      </c>
      <c r="B291" s="56" t="s">
        <v>458</v>
      </c>
      <c r="C291" s="87" t="s">
        <v>185</v>
      </c>
      <c r="D291" s="86"/>
      <c r="E291" s="111">
        <v>545.03</v>
      </c>
    </row>
    <row r="292" spans="1:5" s="138" customFormat="1" x14ac:dyDescent="0.2">
      <c r="A292" s="61" t="s">
        <v>502</v>
      </c>
      <c r="B292" s="56" t="s">
        <v>142</v>
      </c>
      <c r="C292" s="87" t="s">
        <v>185</v>
      </c>
      <c r="D292" s="86"/>
      <c r="E292" s="111">
        <v>246.37</v>
      </c>
    </row>
    <row r="293" spans="1:5" s="138" customFormat="1" ht="38.25" x14ac:dyDescent="0.2">
      <c r="A293" s="61" t="s">
        <v>454</v>
      </c>
      <c r="B293" s="56" t="s">
        <v>440</v>
      </c>
      <c r="C293" s="87" t="s">
        <v>187</v>
      </c>
      <c r="D293" s="86"/>
      <c r="E293" s="111">
        <v>1175.3200000000002</v>
      </c>
    </row>
    <row r="294" spans="1:5" s="138" customFormat="1" x14ac:dyDescent="0.2">
      <c r="A294" s="61" t="s">
        <v>504</v>
      </c>
      <c r="B294" s="56" t="s">
        <v>143</v>
      </c>
      <c r="C294" s="87" t="s">
        <v>185</v>
      </c>
      <c r="D294" s="86"/>
      <c r="E294" s="111">
        <v>249.42</v>
      </c>
    </row>
    <row r="295" spans="1:5" s="138" customFormat="1" x14ac:dyDescent="0.2">
      <c r="A295" s="61" t="s">
        <v>455</v>
      </c>
      <c r="B295" s="56" t="s">
        <v>446</v>
      </c>
      <c r="C295" s="87" t="s">
        <v>185</v>
      </c>
      <c r="D295" s="86"/>
      <c r="E295" s="111">
        <v>755.45</v>
      </c>
    </row>
    <row r="296" spans="1:5" s="138" customFormat="1" x14ac:dyDescent="0.2">
      <c r="A296" s="61" t="s">
        <v>505</v>
      </c>
      <c r="B296" s="56" t="s">
        <v>144</v>
      </c>
      <c r="C296" s="87" t="s">
        <v>185</v>
      </c>
      <c r="D296" s="86"/>
      <c r="E296" s="111">
        <v>344.02</v>
      </c>
    </row>
    <row r="297" spans="1:5" s="138" customFormat="1" x14ac:dyDescent="0.2">
      <c r="A297" s="61" t="s">
        <v>451</v>
      </c>
      <c r="B297" s="56" t="s">
        <v>145</v>
      </c>
      <c r="C297" s="87" t="s">
        <v>185</v>
      </c>
      <c r="D297" s="86"/>
      <c r="E297" s="111">
        <v>491.86</v>
      </c>
    </row>
    <row r="298" spans="1:5" s="138" customFormat="1" x14ac:dyDescent="0.2">
      <c r="A298" s="61" t="s">
        <v>506</v>
      </c>
      <c r="B298" s="56" t="s">
        <v>146</v>
      </c>
      <c r="C298" s="87" t="s">
        <v>185</v>
      </c>
      <c r="D298" s="86"/>
      <c r="E298" s="111">
        <v>233.06</v>
      </c>
    </row>
    <row r="299" spans="1:5" s="138" customFormat="1" x14ac:dyDescent="0.2">
      <c r="A299" s="61" t="s">
        <v>507</v>
      </c>
      <c r="B299" s="88" t="s">
        <v>450</v>
      </c>
      <c r="C299" s="87" t="s">
        <v>185</v>
      </c>
      <c r="D299" s="86"/>
      <c r="E299" s="111">
        <v>544.87</v>
      </c>
    </row>
    <row r="300" spans="1:5" s="138" customFormat="1" x14ac:dyDescent="0.2">
      <c r="A300" s="61" t="s">
        <v>508</v>
      </c>
      <c r="B300" s="88" t="s">
        <v>147</v>
      </c>
      <c r="C300" s="87" t="s">
        <v>185</v>
      </c>
      <c r="D300" s="86"/>
      <c r="E300" s="111">
        <v>329.53</v>
      </c>
    </row>
    <row r="301" spans="1:5" s="138" customFormat="1" x14ac:dyDescent="0.2">
      <c r="A301" s="61" t="s">
        <v>456</v>
      </c>
      <c r="B301" s="56" t="s">
        <v>148</v>
      </c>
      <c r="C301" s="87" t="s">
        <v>185</v>
      </c>
      <c r="D301" s="86"/>
      <c r="E301" s="111">
        <v>732.82</v>
      </c>
    </row>
    <row r="302" spans="1:5" s="138" customFormat="1" ht="25.5" x14ac:dyDescent="0.2">
      <c r="A302" s="61" t="s">
        <v>449</v>
      </c>
      <c r="B302" s="56" t="s">
        <v>374</v>
      </c>
      <c r="C302" s="87" t="s">
        <v>185</v>
      </c>
      <c r="D302" s="41" t="s">
        <v>361</v>
      </c>
      <c r="E302" s="111">
        <v>264</v>
      </c>
    </row>
    <row r="303" spans="1:5" s="138" customFormat="1" ht="25.5" x14ac:dyDescent="0.2">
      <c r="A303" s="61" t="s">
        <v>509</v>
      </c>
      <c r="B303" s="56" t="s">
        <v>373</v>
      </c>
      <c r="C303" s="87" t="s">
        <v>185</v>
      </c>
      <c r="D303" s="41" t="s">
        <v>361</v>
      </c>
      <c r="E303" s="111">
        <v>102</v>
      </c>
    </row>
    <row r="304" spans="1:5" s="138" customFormat="1" ht="25.5" x14ac:dyDescent="0.2">
      <c r="A304" s="61" t="s">
        <v>441</v>
      </c>
      <c r="B304" s="56" t="s">
        <v>372</v>
      </c>
      <c r="C304" s="87" t="s">
        <v>185</v>
      </c>
      <c r="D304" s="41" t="s">
        <v>361</v>
      </c>
      <c r="E304" s="111">
        <v>504</v>
      </c>
    </row>
    <row r="305" spans="1:5" s="136" customFormat="1" x14ac:dyDescent="0.2">
      <c r="A305" s="37"/>
      <c r="B305" s="38"/>
      <c r="C305" s="38"/>
      <c r="D305" s="38"/>
      <c r="E305" s="123"/>
    </row>
    <row r="306" spans="1:5" x14ac:dyDescent="0.2">
      <c r="A306" s="33">
        <v>13</v>
      </c>
      <c r="B306" s="34" t="s">
        <v>543</v>
      </c>
      <c r="C306" s="35"/>
      <c r="D306" s="35"/>
      <c r="E306" s="125"/>
    </row>
    <row r="307" spans="1:5" x14ac:dyDescent="0.2">
      <c r="A307" s="89"/>
      <c r="B307" s="38"/>
      <c r="C307" s="39"/>
      <c r="D307" s="39"/>
      <c r="E307" s="123"/>
    </row>
    <row r="308" spans="1:5" x14ac:dyDescent="0.2">
      <c r="A308" s="61" t="s">
        <v>544</v>
      </c>
      <c r="B308" s="90" t="s">
        <v>545</v>
      </c>
      <c r="C308" s="87" t="s">
        <v>185</v>
      </c>
      <c r="D308" s="82"/>
      <c r="E308" s="111">
        <v>241.25</v>
      </c>
    </row>
    <row r="309" spans="1:5" x14ac:dyDescent="0.2">
      <c r="A309" s="37"/>
      <c r="B309" s="38"/>
      <c r="C309" s="38"/>
      <c r="D309" s="38"/>
      <c r="E309" s="123"/>
    </row>
    <row r="310" spans="1:5" x14ac:dyDescent="0.2">
      <c r="A310" s="33">
        <v>14</v>
      </c>
      <c r="B310" s="34" t="s">
        <v>358</v>
      </c>
      <c r="C310" s="35"/>
      <c r="D310" s="35"/>
      <c r="E310" s="125"/>
    </row>
    <row r="311" spans="1:5" x14ac:dyDescent="0.2">
      <c r="A311" s="30"/>
      <c r="B311" s="38"/>
      <c r="C311" s="39"/>
      <c r="D311" s="40"/>
      <c r="E311" s="123"/>
    </row>
    <row r="312" spans="1:5" x14ac:dyDescent="0.2">
      <c r="A312" s="61" t="s">
        <v>126</v>
      </c>
      <c r="B312" s="2" t="s">
        <v>37</v>
      </c>
      <c r="C312" s="7" t="s">
        <v>185</v>
      </c>
      <c r="D312" s="40"/>
      <c r="E312" s="111">
        <v>1540.8</v>
      </c>
    </row>
    <row r="313" spans="1:5" ht="25.5" x14ac:dyDescent="0.2">
      <c r="A313" s="14" t="s">
        <v>127</v>
      </c>
      <c r="B313" s="2" t="s">
        <v>38</v>
      </c>
      <c r="C313" s="7" t="s">
        <v>187</v>
      </c>
      <c r="D313" s="40"/>
      <c r="E313" s="111">
        <v>822.98</v>
      </c>
    </row>
    <row r="314" spans="1:5" x14ac:dyDescent="0.2">
      <c r="A314" s="14" t="s">
        <v>128</v>
      </c>
      <c r="B314" s="2" t="s">
        <v>39</v>
      </c>
      <c r="C314" s="7" t="s">
        <v>185</v>
      </c>
      <c r="D314" s="40"/>
      <c r="E314" s="111">
        <v>850</v>
      </c>
    </row>
    <row r="315" spans="1:5" x14ac:dyDescent="0.2">
      <c r="A315" s="46"/>
      <c r="B315" s="47"/>
      <c r="C315" s="32"/>
      <c r="D315" s="31"/>
      <c r="E315" s="118"/>
    </row>
    <row r="316" spans="1:5" s="138" customFormat="1" x14ac:dyDescent="0.2">
      <c r="A316" s="91"/>
      <c r="B316" s="34" t="s">
        <v>46</v>
      </c>
      <c r="C316" s="35"/>
      <c r="D316" s="35"/>
      <c r="E316" s="125"/>
    </row>
    <row r="317" spans="1:5" s="136" customFormat="1" x14ac:dyDescent="0.2">
      <c r="A317" s="37"/>
      <c r="B317" s="38"/>
      <c r="C317" s="39"/>
      <c r="D317" s="40"/>
      <c r="E317" s="123"/>
    </row>
    <row r="318" spans="1:5" s="138" customFormat="1" ht="25.5" x14ac:dyDescent="0.2">
      <c r="A318" s="20" t="s">
        <v>557</v>
      </c>
      <c r="B318" s="1" t="s">
        <v>556</v>
      </c>
      <c r="C318" s="8" t="s">
        <v>185</v>
      </c>
      <c r="D318" s="86"/>
      <c r="E318" s="132">
        <v>0.05</v>
      </c>
    </row>
    <row r="319" spans="1:5" s="138" customFormat="1" ht="25.5" x14ac:dyDescent="0.2">
      <c r="A319" s="20" t="s">
        <v>558</v>
      </c>
      <c r="B319" s="1" t="s">
        <v>560</v>
      </c>
      <c r="C319" s="8" t="s">
        <v>185</v>
      </c>
      <c r="D319" s="86"/>
      <c r="E319" s="132">
        <v>0.09</v>
      </c>
    </row>
    <row r="320" spans="1:5" s="138" customFormat="1" ht="7.5" customHeight="1" x14ac:dyDescent="0.2">
      <c r="A320" s="20"/>
      <c r="B320" s="1"/>
      <c r="C320" s="8"/>
      <c r="D320" s="86"/>
      <c r="E320" s="133"/>
    </row>
    <row r="321" spans="1:5" s="139" customFormat="1" ht="25.5" x14ac:dyDescent="0.2">
      <c r="A321" s="20" t="s">
        <v>557</v>
      </c>
      <c r="B321" s="1" t="s">
        <v>561</v>
      </c>
      <c r="C321" s="8" t="s">
        <v>185</v>
      </c>
      <c r="D321" s="92"/>
      <c r="E321" s="132">
        <v>0.06</v>
      </c>
    </row>
    <row r="322" spans="1:5" s="139" customFormat="1" ht="25.5" x14ac:dyDescent="0.2">
      <c r="A322" s="20" t="s">
        <v>558</v>
      </c>
      <c r="B322" s="1" t="s">
        <v>559</v>
      </c>
      <c r="C322" s="8" t="s">
        <v>185</v>
      </c>
      <c r="D322" s="92"/>
      <c r="E322" s="132">
        <v>0.09</v>
      </c>
    </row>
    <row r="323" spans="1:5" s="139" customFormat="1" ht="7.5" customHeight="1" x14ac:dyDescent="0.2">
      <c r="A323" s="20"/>
      <c r="B323" s="1"/>
      <c r="C323" s="8"/>
      <c r="D323" s="92"/>
      <c r="E323" s="133"/>
    </row>
    <row r="324" spans="1:5" s="139" customFormat="1" ht="25.5" x14ac:dyDescent="0.2">
      <c r="A324" s="20" t="s">
        <v>557</v>
      </c>
      <c r="B324" s="1" t="s">
        <v>563</v>
      </c>
      <c r="C324" s="8" t="s">
        <v>185</v>
      </c>
      <c r="D324" s="92"/>
      <c r="E324" s="132">
        <v>0.08</v>
      </c>
    </row>
    <row r="325" spans="1:5" s="139" customFormat="1" ht="25.5" x14ac:dyDescent="0.2">
      <c r="A325" s="20" t="s">
        <v>558</v>
      </c>
      <c r="B325" s="1" t="s">
        <v>562</v>
      </c>
      <c r="C325" s="8" t="s">
        <v>185</v>
      </c>
      <c r="D325" s="92"/>
      <c r="E325" s="132">
        <v>0.1</v>
      </c>
    </row>
    <row r="326" spans="1:5" s="139" customFormat="1" ht="6" customHeight="1" x14ac:dyDescent="0.2">
      <c r="A326" s="20"/>
      <c r="B326" s="1"/>
      <c r="C326" s="8"/>
      <c r="D326" s="92"/>
      <c r="E326" s="133"/>
    </row>
    <row r="327" spans="1:5" s="139" customFormat="1" ht="25.5" x14ac:dyDescent="0.2">
      <c r="A327" s="20" t="s">
        <v>557</v>
      </c>
      <c r="B327" s="1" t="s">
        <v>567</v>
      </c>
      <c r="C327" s="8" t="s">
        <v>185</v>
      </c>
      <c r="D327" s="92"/>
      <c r="E327" s="132">
        <v>0.09</v>
      </c>
    </row>
    <row r="328" spans="1:5" s="139" customFormat="1" ht="25.5" x14ac:dyDescent="0.2">
      <c r="A328" s="20" t="s">
        <v>558</v>
      </c>
      <c r="B328" s="1" t="s">
        <v>566</v>
      </c>
      <c r="C328" s="8" t="s">
        <v>185</v>
      </c>
      <c r="D328" s="92"/>
      <c r="E328" s="132">
        <v>0.1</v>
      </c>
    </row>
    <row r="329" spans="1:5" s="139" customFormat="1" ht="6.75" customHeight="1" x14ac:dyDescent="0.2">
      <c r="A329" s="20"/>
      <c r="C329" s="8"/>
      <c r="D329" s="92"/>
      <c r="E329" s="133"/>
    </row>
    <row r="330" spans="1:5" s="139" customFormat="1" ht="25.5" x14ac:dyDescent="0.2">
      <c r="A330" s="20" t="s">
        <v>557</v>
      </c>
      <c r="B330" s="1" t="s">
        <v>564</v>
      </c>
      <c r="C330" s="8" t="s">
        <v>185</v>
      </c>
      <c r="D330" s="92"/>
      <c r="E330" s="132">
        <v>0.1</v>
      </c>
    </row>
    <row r="331" spans="1:5" s="139" customFormat="1" ht="26.25" thickBot="1" x14ac:dyDescent="0.25">
      <c r="A331" s="20" t="s">
        <v>558</v>
      </c>
      <c r="B331" s="130" t="s">
        <v>565</v>
      </c>
      <c r="C331" s="21" t="s">
        <v>185</v>
      </c>
      <c r="D331" s="93"/>
      <c r="E331" s="132">
        <v>0.1</v>
      </c>
    </row>
    <row r="332" spans="1:5" s="138" customFormat="1" ht="31.9" customHeight="1" x14ac:dyDescent="0.2">
      <c r="A332" s="140"/>
      <c r="B332" s="136"/>
      <c r="C332" s="141"/>
      <c r="D332" s="136"/>
      <c r="E332" s="136"/>
    </row>
    <row r="336" spans="1:5" x14ac:dyDescent="0.2">
      <c r="A336" s="23"/>
    </row>
  </sheetData>
  <sheetProtection algorithmName="SHA-512" hashValue="gonfM6TusKCfnC1Mdl8vLLcsnTvhco4CVpgiLX7NOr6HD/O+1miBY0kyvApEcDSQ76P8frXv9TXlrfySGEWVuw==" saltValue="Js9ePojxMC2SIR0qGTLOuQ==" spinCount="100000" sheet="1" selectLockedCells="1"/>
  <mergeCells count="2">
    <mergeCell ref="A1:B1"/>
    <mergeCell ref="A2:B2"/>
  </mergeCells>
  <phoneticPr fontId="15" type="noConversion"/>
  <printOptions horizontalCentered="1"/>
  <pageMargins left="0.39370078740157483" right="0.39370078740157483" top="0.62992125984251968" bottom="0.39370078740157483" header="0" footer="0"/>
  <pageSetup paperSize="9" scale="78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2"/>
  <sheetViews>
    <sheetView zoomScaleNormal="100" zoomScaleSheetLayoutView="100" workbookViewId="0">
      <selection activeCell="E13" sqref="E13"/>
    </sheetView>
  </sheetViews>
  <sheetFormatPr defaultColWidth="9.42578125" defaultRowHeight="12.75" x14ac:dyDescent="0.2"/>
  <cols>
    <col min="1" max="1" width="21.42578125" style="140" customWidth="1"/>
    <col min="2" max="2" width="59.7109375" style="23" customWidth="1"/>
    <col min="3" max="3" width="10.42578125" style="142" customWidth="1"/>
    <col min="4" max="4" width="20" style="23" customWidth="1"/>
    <col min="5" max="5" width="9.28515625" style="23" customWidth="1"/>
    <col min="6" max="6" width="11.42578125" style="23" customWidth="1"/>
    <col min="7" max="7" width="9.7109375" style="142" customWidth="1"/>
    <col min="8" max="16384" width="9.42578125" style="23"/>
  </cols>
  <sheetData>
    <row r="1" spans="1:7" ht="30.75" customHeight="1" x14ac:dyDescent="0.2">
      <c r="A1" s="148" t="s">
        <v>553</v>
      </c>
      <c r="B1" s="146"/>
      <c r="C1" s="22"/>
      <c r="G1" s="22"/>
    </row>
    <row r="2" spans="1:7" ht="12.75" customHeight="1" x14ac:dyDescent="0.2">
      <c r="A2" s="147"/>
      <c r="B2" s="147"/>
      <c r="C2" s="24"/>
      <c r="G2" s="24"/>
    </row>
    <row r="3" spans="1:7" ht="12.75" customHeight="1" x14ac:dyDescent="0.2">
      <c r="A3" s="25"/>
      <c r="B3" s="26" t="s">
        <v>548</v>
      </c>
      <c r="C3" s="101"/>
      <c r="G3" s="24"/>
    </row>
    <row r="4" spans="1:7" ht="24.75" customHeight="1" x14ac:dyDescent="0.2">
      <c r="A4" s="10"/>
      <c r="B4" s="27" t="s">
        <v>414</v>
      </c>
      <c r="C4" s="102"/>
      <c r="D4" s="102"/>
      <c r="G4" s="24"/>
    </row>
    <row r="5" spans="1:7" ht="12.75" customHeight="1" thickBot="1" x14ac:dyDescent="0.25">
      <c r="A5" s="24"/>
      <c r="B5" s="24"/>
      <c r="C5" s="24"/>
      <c r="G5" s="24"/>
    </row>
    <row r="6" spans="1:7" ht="25.5" customHeight="1" x14ac:dyDescent="0.2">
      <c r="A6" s="103" t="s">
        <v>551</v>
      </c>
      <c r="B6" s="28" t="s">
        <v>550</v>
      </c>
      <c r="C6" s="28" t="s">
        <v>552</v>
      </c>
      <c r="D6" s="104" t="s">
        <v>489</v>
      </c>
      <c r="E6" s="105" t="s">
        <v>549</v>
      </c>
      <c r="F6" s="106" t="s">
        <v>546</v>
      </c>
      <c r="G6" s="107" t="s">
        <v>554</v>
      </c>
    </row>
    <row r="7" spans="1:7" x14ac:dyDescent="0.2">
      <c r="A7" s="30"/>
      <c r="B7" s="31"/>
      <c r="C7" s="32"/>
      <c r="D7" s="82"/>
      <c r="E7" s="31"/>
      <c r="F7" s="31"/>
      <c r="G7" s="108"/>
    </row>
    <row r="8" spans="1:7" x14ac:dyDescent="0.2">
      <c r="A8" s="33">
        <v>1</v>
      </c>
      <c r="B8" s="34" t="s">
        <v>0</v>
      </c>
      <c r="C8" s="35"/>
      <c r="D8" s="36"/>
      <c r="E8" s="109"/>
      <c r="F8" s="109"/>
      <c r="G8" s="110"/>
    </row>
    <row r="9" spans="1:7" s="136" customFormat="1" x14ac:dyDescent="0.2">
      <c r="A9" s="37"/>
      <c r="B9" s="38"/>
      <c r="C9" s="39"/>
      <c r="D9" s="40"/>
      <c r="E9" s="44"/>
      <c r="F9" s="44"/>
      <c r="G9" s="99"/>
    </row>
    <row r="10" spans="1:7" s="136" customFormat="1" ht="51" x14ac:dyDescent="0.2">
      <c r="A10" s="14" t="s">
        <v>71</v>
      </c>
      <c r="B10" s="5" t="s">
        <v>486</v>
      </c>
      <c r="C10" s="7" t="s">
        <v>187</v>
      </c>
      <c r="D10" s="41" t="s">
        <v>424</v>
      </c>
      <c r="E10" s="100">
        <v>1</v>
      </c>
      <c r="F10" s="143">
        <f>LOTOS_4.0!E10</f>
        <v>561.12</v>
      </c>
      <c r="G10" s="131">
        <f>E10*F10</f>
        <v>561.12</v>
      </c>
    </row>
    <row r="11" spans="1:7" s="136" customFormat="1" ht="38.25" x14ac:dyDescent="0.2">
      <c r="A11" s="14" t="s">
        <v>425</v>
      </c>
      <c r="B11" s="5" t="s">
        <v>483</v>
      </c>
      <c r="C11" s="7" t="s">
        <v>187</v>
      </c>
      <c r="D11" s="41" t="s">
        <v>424</v>
      </c>
      <c r="E11" s="100">
        <v>1</v>
      </c>
      <c r="F11" s="143">
        <f>LOTOS_4.0!E11</f>
        <v>806.15</v>
      </c>
      <c r="G11" s="131">
        <f t="shared" ref="G11:G45" si="0">E11*F11</f>
        <v>806.15</v>
      </c>
    </row>
    <row r="12" spans="1:7" s="136" customFormat="1" ht="51" x14ac:dyDescent="0.2">
      <c r="A12" s="14" t="s">
        <v>72</v>
      </c>
      <c r="B12" s="5" t="s">
        <v>487</v>
      </c>
      <c r="C12" s="7" t="s">
        <v>187</v>
      </c>
      <c r="D12" s="41" t="s">
        <v>424</v>
      </c>
      <c r="E12" s="100">
        <v>2</v>
      </c>
      <c r="F12" s="143">
        <f>LOTOS_4.0!E12</f>
        <v>646.69000000000005</v>
      </c>
      <c r="G12" s="131">
        <f t="shared" si="0"/>
        <v>1293.3800000000001</v>
      </c>
    </row>
    <row r="13" spans="1:7" s="136" customFormat="1" ht="38.25" x14ac:dyDescent="0.2">
      <c r="A13" s="14" t="s">
        <v>425</v>
      </c>
      <c r="B13" s="5" t="s">
        <v>484</v>
      </c>
      <c r="C13" s="7" t="s">
        <v>187</v>
      </c>
      <c r="D13" s="41" t="s">
        <v>424</v>
      </c>
      <c r="E13" s="100">
        <v>2</v>
      </c>
      <c r="F13" s="143">
        <f>LOTOS_4.0!E13</f>
        <v>997.7</v>
      </c>
      <c r="G13" s="131">
        <f t="shared" si="0"/>
        <v>1995.4</v>
      </c>
    </row>
    <row r="14" spans="1:7" s="136" customFormat="1" ht="51" x14ac:dyDescent="0.2">
      <c r="A14" s="14" t="s">
        <v>73</v>
      </c>
      <c r="B14" s="5" t="s">
        <v>488</v>
      </c>
      <c r="C14" s="7" t="s">
        <v>187</v>
      </c>
      <c r="D14" s="41" t="s">
        <v>424</v>
      </c>
      <c r="E14" s="100">
        <v>3</v>
      </c>
      <c r="F14" s="143">
        <f>LOTOS_4.0!E14</f>
        <v>740.22</v>
      </c>
      <c r="G14" s="131">
        <f t="shared" si="0"/>
        <v>2220.66</v>
      </c>
    </row>
    <row r="15" spans="1:7" s="136" customFormat="1" ht="38.25" x14ac:dyDescent="0.2">
      <c r="A15" s="14" t="s">
        <v>426</v>
      </c>
      <c r="B15" s="5" t="s">
        <v>485</v>
      </c>
      <c r="C15" s="7" t="s">
        <v>187</v>
      </c>
      <c r="D15" s="41" t="s">
        <v>424</v>
      </c>
      <c r="E15" s="100">
        <v>3</v>
      </c>
      <c r="F15" s="143">
        <f>LOTOS_4.0!E15</f>
        <v>1283.1600000000001</v>
      </c>
      <c r="G15" s="131">
        <f t="shared" si="0"/>
        <v>3849.4800000000005</v>
      </c>
    </row>
    <row r="16" spans="1:7" s="136" customFormat="1" ht="51" x14ac:dyDescent="0.2">
      <c r="A16" s="14" t="s">
        <v>74</v>
      </c>
      <c r="B16" s="6" t="s">
        <v>48</v>
      </c>
      <c r="C16" s="7" t="s">
        <v>187</v>
      </c>
      <c r="D16" s="41" t="s">
        <v>424</v>
      </c>
      <c r="E16" s="100">
        <v>1</v>
      </c>
      <c r="F16" s="143">
        <f>LOTOS_4.0!E16</f>
        <v>530.36</v>
      </c>
      <c r="G16" s="131">
        <f t="shared" si="0"/>
        <v>530.36</v>
      </c>
    </row>
    <row r="17" spans="1:7" s="136" customFormat="1" ht="66.75" customHeight="1" x14ac:dyDescent="0.2">
      <c r="A17" s="14" t="s">
        <v>166</v>
      </c>
      <c r="B17" s="5" t="s">
        <v>167</v>
      </c>
      <c r="C17" s="7" t="s">
        <v>187</v>
      </c>
      <c r="D17" s="41" t="s">
        <v>424</v>
      </c>
      <c r="E17" s="100"/>
      <c r="F17" s="143">
        <f>LOTOS_4.0!E17</f>
        <v>755.1</v>
      </c>
      <c r="G17" s="131">
        <f t="shared" si="0"/>
        <v>0</v>
      </c>
    </row>
    <row r="18" spans="1:7" s="136" customFormat="1" x14ac:dyDescent="0.2">
      <c r="A18" s="15" t="s">
        <v>188</v>
      </c>
      <c r="B18" s="9" t="s">
        <v>198</v>
      </c>
      <c r="C18" s="11" t="s">
        <v>185</v>
      </c>
      <c r="D18" s="11" t="s">
        <v>427</v>
      </c>
      <c r="E18" s="100"/>
      <c r="F18" s="143">
        <f>LOTOS_4.0!E18</f>
        <v>4.3600000000000003</v>
      </c>
      <c r="G18" s="131">
        <f t="shared" si="0"/>
        <v>0</v>
      </c>
    </row>
    <row r="19" spans="1:7" s="136" customFormat="1" x14ac:dyDescent="0.2">
      <c r="A19" s="15" t="s">
        <v>189</v>
      </c>
      <c r="B19" s="9" t="s">
        <v>199</v>
      </c>
      <c r="C19" s="11" t="s">
        <v>185</v>
      </c>
      <c r="D19" s="11" t="s">
        <v>427</v>
      </c>
      <c r="E19" s="100"/>
      <c r="F19" s="143">
        <f>LOTOS_4.0!E19</f>
        <v>4.0199999999999996</v>
      </c>
      <c r="G19" s="131">
        <f t="shared" si="0"/>
        <v>0</v>
      </c>
    </row>
    <row r="20" spans="1:7" s="136" customFormat="1" x14ac:dyDescent="0.2">
      <c r="A20" s="15" t="s">
        <v>190</v>
      </c>
      <c r="B20" s="9" t="s">
        <v>200</v>
      </c>
      <c r="C20" s="11" t="s">
        <v>185</v>
      </c>
      <c r="D20" s="11" t="s">
        <v>427</v>
      </c>
      <c r="E20" s="100"/>
      <c r="F20" s="143">
        <f>LOTOS_4.0!E20</f>
        <v>3.64</v>
      </c>
      <c r="G20" s="131">
        <f t="shared" si="0"/>
        <v>0</v>
      </c>
    </row>
    <row r="21" spans="1:7" s="136" customFormat="1" x14ac:dyDescent="0.2">
      <c r="A21" s="15" t="s">
        <v>191</v>
      </c>
      <c r="B21" s="9" t="s">
        <v>201</v>
      </c>
      <c r="C21" s="11" t="s">
        <v>185</v>
      </c>
      <c r="D21" s="11" t="s">
        <v>427</v>
      </c>
      <c r="E21" s="100"/>
      <c r="F21" s="143">
        <f>LOTOS_4.0!E21</f>
        <v>3.16</v>
      </c>
      <c r="G21" s="131">
        <f t="shared" si="0"/>
        <v>0</v>
      </c>
    </row>
    <row r="22" spans="1:7" s="136" customFormat="1" x14ac:dyDescent="0.2">
      <c r="A22" s="15" t="s">
        <v>192</v>
      </c>
      <c r="B22" s="9" t="s">
        <v>202</v>
      </c>
      <c r="C22" s="11" t="s">
        <v>185</v>
      </c>
      <c r="D22" s="11" t="s">
        <v>427</v>
      </c>
      <c r="E22" s="100"/>
      <c r="F22" s="143">
        <f>LOTOS_4.0!E22</f>
        <v>2.96</v>
      </c>
      <c r="G22" s="131">
        <f t="shared" si="0"/>
        <v>0</v>
      </c>
    </row>
    <row r="23" spans="1:7" s="136" customFormat="1" x14ac:dyDescent="0.2">
      <c r="A23" s="15" t="s">
        <v>193</v>
      </c>
      <c r="B23" s="9" t="s">
        <v>203</v>
      </c>
      <c r="C23" s="11" t="s">
        <v>185</v>
      </c>
      <c r="D23" s="11" t="s">
        <v>427</v>
      </c>
      <c r="E23" s="100"/>
      <c r="F23" s="143">
        <f>LOTOS_4.0!E23</f>
        <v>2.5499999999999998</v>
      </c>
      <c r="G23" s="131">
        <f t="shared" si="0"/>
        <v>0</v>
      </c>
    </row>
    <row r="24" spans="1:7" s="136" customFormat="1" ht="25.5" x14ac:dyDescent="0.2">
      <c r="A24" s="15" t="s">
        <v>194</v>
      </c>
      <c r="B24" s="9" t="s">
        <v>204</v>
      </c>
      <c r="C24" s="11" t="s">
        <v>185</v>
      </c>
      <c r="D24" s="11" t="s">
        <v>428</v>
      </c>
      <c r="E24" s="100"/>
      <c r="F24" s="143">
        <f>LOTOS_4.0!E24</f>
        <v>6.71</v>
      </c>
      <c r="G24" s="131">
        <f t="shared" si="0"/>
        <v>0</v>
      </c>
    </row>
    <row r="25" spans="1:7" s="136" customFormat="1" ht="25.5" x14ac:dyDescent="0.2">
      <c r="A25" s="15" t="s">
        <v>195</v>
      </c>
      <c r="B25" s="9" t="s">
        <v>205</v>
      </c>
      <c r="C25" s="11" t="s">
        <v>185</v>
      </c>
      <c r="D25" s="11" t="s">
        <v>426</v>
      </c>
      <c r="E25" s="100"/>
      <c r="F25" s="143">
        <f>LOTOS_4.0!E25</f>
        <v>10.28</v>
      </c>
      <c r="G25" s="131">
        <f t="shared" si="0"/>
        <v>0</v>
      </c>
    </row>
    <row r="26" spans="1:7" s="136" customFormat="1" ht="25.5" x14ac:dyDescent="0.2">
      <c r="A26" s="15" t="s">
        <v>196</v>
      </c>
      <c r="B26" s="9" t="s">
        <v>218</v>
      </c>
      <c r="C26" s="11" t="s">
        <v>185</v>
      </c>
      <c r="D26" s="11" t="s">
        <v>361</v>
      </c>
      <c r="E26" s="100"/>
      <c r="F26" s="143">
        <f>LOTOS_4.0!E26</f>
        <v>2.96</v>
      </c>
      <c r="G26" s="131">
        <f t="shared" si="0"/>
        <v>0</v>
      </c>
    </row>
    <row r="27" spans="1:7" s="136" customFormat="1" ht="25.5" x14ac:dyDescent="0.2">
      <c r="A27" s="15" t="s">
        <v>197</v>
      </c>
      <c r="B27" s="9" t="s">
        <v>219</v>
      </c>
      <c r="C27" s="11" t="s">
        <v>185</v>
      </c>
      <c r="D27" s="11" t="s">
        <v>361</v>
      </c>
      <c r="E27" s="100"/>
      <c r="F27" s="143">
        <f>LOTOS_4.0!E27</f>
        <v>4.33</v>
      </c>
      <c r="G27" s="131">
        <f t="shared" si="0"/>
        <v>0</v>
      </c>
    </row>
    <row r="28" spans="1:7" s="136" customFormat="1" ht="51" x14ac:dyDescent="0.2">
      <c r="A28" s="14" t="s">
        <v>75</v>
      </c>
      <c r="B28" s="5" t="s">
        <v>49</v>
      </c>
      <c r="C28" s="7" t="s">
        <v>187</v>
      </c>
      <c r="D28" s="41" t="s">
        <v>424</v>
      </c>
      <c r="E28" s="100">
        <v>1</v>
      </c>
      <c r="F28" s="143">
        <f>LOTOS_4.0!E28</f>
        <v>384.74</v>
      </c>
      <c r="G28" s="131">
        <f t="shared" si="0"/>
        <v>384.74</v>
      </c>
    </row>
    <row r="29" spans="1:7" s="136" customFormat="1" ht="51" x14ac:dyDescent="0.2">
      <c r="A29" s="14" t="s">
        <v>76</v>
      </c>
      <c r="B29" s="5" t="s">
        <v>50</v>
      </c>
      <c r="C29" s="7" t="s">
        <v>187</v>
      </c>
      <c r="D29" s="41" t="s">
        <v>424</v>
      </c>
      <c r="E29" s="100">
        <v>2</v>
      </c>
      <c r="F29" s="143">
        <f>LOTOS_4.0!E29</f>
        <v>433.76</v>
      </c>
      <c r="G29" s="131">
        <f t="shared" si="0"/>
        <v>867.52</v>
      </c>
    </row>
    <row r="30" spans="1:7" s="136" customFormat="1" ht="51" x14ac:dyDescent="0.2">
      <c r="A30" s="14" t="s">
        <v>77</v>
      </c>
      <c r="B30" s="5" t="s">
        <v>51</v>
      </c>
      <c r="C30" s="7" t="s">
        <v>187</v>
      </c>
      <c r="D30" s="41" t="s">
        <v>424</v>
      </c>
      <c r="E30" s="100"/>
      <c r="F30" s="143">
        <f>LOTOS_4.0!E30</f>
        <v>543.07000000000005</v>
      </c>
      <c r="G30" s="131">
        <f t="shared" si="0"/>
        <v>0</v>
      </c>
    </row>
    <row r="31" spans="1:7" s="136" customFormat="1" ht="51" x14ac:dyDescent="0.2">
      <c r="A31" s="14" t="s">
        <v>78</v>
      </c>
      <c r="B31" s="5" t="s">
        <v>52</v>
      </c>
      <c r="C31" s="7" t="s">
        <v>187</v>
      </c>
      <c r="D31" s="41" t="s">
        <v>424</v>
      </c>
      <c r="E31" s="100"/>
      <c r="F31" s="143">
        <f>LOTOS_4.0!E31</f>
        <v>610.16</v>
      </c>
      <c r="G31" s="131">
        <f t="shared" si="0"/>
        <v>0</v>
      </c>
    </row>
    <row r="32" spans="1:7" s="136" customFormat="1" ht="51" x14ac:dyDescent="0.2">
      <c r="A32" s="14" t="s">
        <v>93</v>
      </c>
      <c r="B32" s="5" t="s">
        <v>388</v>
      </c>
      <c r="C32" s="7" t="s">
        <v>187</v>
      </c>
      <c r="D32" s="40"/>
      <c r="E32" s="100">
        <v>1</v>
      </c>
      <c r="F32" s="143">
        <f>LOTOS_4.0!E32</f>
        <v>126.92</v>
      </c>
      <c r="G32" s="131">
        <f t="shared" si="0"/>
        <v>126.92</v>
      </c>
    </row>
    <row r="33" spans="1:7" s="136" customFormat="1" ht="38.25" x14ac:dyDescent="0.2">
      <c r="A33" s="14" t="s">
        <v>1</v>
      </c>
      <c r="B33" s="5" t="s">
        <v>2</v>
      </c>
      <c r="C33" s="7" t="s">
        <v>187</v>
      </c>
      <c r="D33" s="40"/>
      <c r="E33" s="100"/>
      <c r="F33" s="143">
        <f>LOTOS_4.0!E33</f>
        <v>970.06</v>
      </c>
      <c r="G33" s="131">
        <f t="shared" si="0"/>
        <v>0</v>
      </c>
    </row>
    <row r="34" spans="1:7" s="136" customFormat="1" ht="38.25" x14ac:dyDescent="0.2">
      <c r="A34" s="14" t="s">
        <v>3</v>
      </c>
      <c r="B34" s="5" t="s">
        <v>4</v>
      </c>
      <c r="C34" s="7" t="s">
        <v>187</v>
      </c>
      <c r="D34" s="40"/>
      <c r="E34" s="100">
        <v>2</v>
      </c>
      <c r="F34" s="143">
        <f>LOTOS_4.0!E34</f>
        <v>1227.55</v>
      </c>
      <c r="G34" s="131">
        <f t="shared" si="0"/>
        <v>2455.1</v>
      </c>
    </row>
    <row r="35" spans="1:7" s="136" customFormat="1" ht="38.25" x14ac:dyDescent="0.2">
      <c r="A35" s="14" t="s">
        <v>339</v>
      </c>
      <c r="B35" s="5" t="s">
        <v>5</v>
      </c>
      <c r="C35" s="7" t="s">
        <v>187</v>
      </c>
      <c r="D35" s="40"/>
      <c r="E35" s="100">
        <v>1</v>
      </c>
      <c r="F35" s="143">
        <f>LOTOS_4.0!E35</f>
        <v>582.64</v>
      </c>
      <c r="G35" s="131">
        <f t="shared" si="0"/>
        <v>582.64</v>
      </c>
    </row>
    <row r="36" spans="1:7" s="136" customFormat="1" ht="38.25" x14ac:dyDescent="0.2">
      <c r="A36" s="14" t="s">
        <v>338</v>
      </c>
      <c r="B36" s="5" t="s">
        <v>6</v>
      </c>
      <c r="C36" s="7" t="s">
        <v>187</v>
      </c>
      <c r="D36" s="40"/>
      <c r="E36" s="100"/>
      <c r="F36" s="143">
        <f>LOTOS_4.0!E36</f>
        <v>754.4</v>
      </c>
      <c r="G36" s="131">
        <f t="shared" si="0"/>
        <v>0</v>
      </c>
    </row>
    <row r="37" spans="1:7" s="136" customFormat="1" ht="38.25" x14ac:dyDescent="0.2">
      <c r="A37" s="14" t="s">
        <v>7</v>
      </c>
      <c r="B37" s="5" t="s">
        <v>8</v>
      </c>
      <c r="C37" s="7" t="s">
        <v>187</v>
      </c>
      <c r="D37" s="40"/>
      <c r="E37" s="100"/>
      <c r="F37" s="143">
        <f>LOTOS_4.0!E37</f>
        <v>1435.12</v>
      </c>
      <c r="G37" s="131">
        <f t="shared" si="0"/>
        <v>0</v>
      </c>
    </row>
    <row r="38" spans="1:7" s="136" customFormat="1" ht="38.25" x14ac:dyDescent="0.2">
      <c r="A38" s="14" t="s">
        <v>9</v>
      </c>
      <c r="B38" s="5" t="s">
        <v>186</v>
      </c>
      <c r="C38" s="7" t="s">
        <v>187</v>
      </c>
      <c r="D38" s="40"/>
      <c r="E38" s="100"/>
      <c r="F38" s="143">
        <f>LOTOS_4.0!E38</f>
        <v>1822.6</v>
      </c>
      <c r="G38" s="131">
        <f t="shared" si="0"/>
        <v>0</v>
      </c>
    </row>
    <row r="39" spans="1:7" s="136" customFormat="1" ht="25.5" x14ac:dyDescent="0.2">
      <c r="A39" s="14" t="s">
        <v>79</v>
      </c>
      <c r="B39" s="5" t="s">
        <v>224</v>
      </c>
      <c r="C39" s="7" t="s">
        <v>187</v>
      </c>
      <c r="D39" s="40"/>
      <c r="E39" s="100">
        <v>10</v>
      </c>
      <c r="F39" s="143">
        <f>LOTOS_4.0!E39</f>
        <v>499.79999999999995</v>
      </c>
      <c r="G39" s="131">
        <f t="shared" si="0"/>
        <v>4998</v>
      </c>
    </row>
    <row r="40" spans="1:7" s="136" customFormat="1" ht="38.25" x14ac:dyDescent="0.2">
      <c r="A40" s="42" t="s">
        <v>206</v>
      </c>
      <c r="B40" s="9" t="s">
        <v>225</v>
      </c>
      <c r="C40" s="11" t="s">
        <v>185</v>
      </c>
      <c r="D40" s="9" t="s">
        <v>403</v>
      </c>
      <c r="E40" s="100"/>
      <c r="F40" s="143">
        <f>LOTOS_4.0!E40</f>
        <v>33.14</v>
      </c>
      <c r="G40" s="131">
        <f t="shared" si="0"/>
        <v>0</v>
      </c>
    </row>
    <row r="41" spans="1:7" s="136" customFormat="1" ht="25.5" x14ac:dyDescent="0.2">
      <c r="A41" s="14" t="s">
        <v>80</v>
      </c>
      <c r="B41" s="5" t="s">
        <v>430</v>
      </c>
      <c r="C41" s="7" t="s">
        <v>187</v>
      </c>
      <c r="D41" s="40"/>
      <c r="E41" s="100"/>
      <c r="F41" s="143">
        <f>LOTOS_4.0!E41</f>
        <v>872.78</v>
      </c>
      <c r="G41" s="131">
        <f t="shared" si="0"/>
        <v>0</v>
      </c>
    </row>
    <row r="42" spans="1:7" s="136" customFormat="1" ht="25.5" x14ac:dyDescent="0.2">
      <c r="A42" s="14" t="s">
        <v>81</v>
      </c>
      <c r="B42" s="5" t="s">
        <v>429</v>
      </c>
      <c r="C42" s="7" t="s">
        <v>187</v>
      </c>
      <c r="D42" s="40"/>
      <c r="E42" s="100">
        <v>2</v>
      </c>
      <c r="F42" s="143">
        <f>LOTOS_4.0!E42</f>
        <v>734.37</v>
      </c>
      <c r="G42" s="131">
        <f t="shared" si="0"/>
        <v>1468.74</v>
      </c>
    </row>
    <row r="43" spans="1:7" s="136" customFormat="1" ht="44.25" customHeight="1" x14ac:dyDescent="0.2">
      <c r="A43" s="14" t="s">
        <v>336</v>
      </c>
      <c r="B43" s="5" t="s">
        <v>422</v>
      </c>
      <c r="C43" s="7" t="s">
        <v>185</v>
      </c>
      <c r="D43" s="41" t="s">
        <v>424</v>
      </c>
      <c r="E43" s="100"/>
      <c r="F43" s="143">
        <f>LOTOS_4.0!E43</f>
        <v>225.51</v>
      </c>
      <c r="G43" s="131">
        <f t="shared" si="0"/>
        <v>0</v>
      </c>
    </row>
    <row r="44" spans="1:7" s="136" customFormat="1" ht="38.25" x14ac:dyDescent="0.2">
      <c r="A44" s="14" t="s">
        <v>337</v>
      </c>
      <c r="B44" s="5" t="s">
        <v>423</v>
      </c>
      <c r="C44" s="7"/>
      <c r="D44" s="41" t="s">
        <v>424</v>
      </c>
      <c r="E44" s="100"/>
      <c r="F44" s="143">
        <f>LOTOS_4.0!E44</f>
        <v>276.64</v>
      </c>
      <c r="G44" s="131">
        <f t="shared" si="0"/>
        <v>0</v>
      </c>
    </row>
    <row r="45" spans="1:7" s="136" customFormat="1" x14ac:dyDescent="0.2">
      <c r="A45" s="14" t="s">
        <v>82</v>
      </c>
      <c r="B45" s="5" t="s">
        <v>491</v>
      </c>
      <c r="C45" s="7" t="s">
        <v>185</v>
      </c>
      <c r="D45" s="43"/>
      <c r="E45" s="100"/>
      <c r="F45" s="143">
        <f>LOTOS_4.0!E45</f>
        <v>899.61</v>
      </c>
      <c r="G45" s="131">
        <f t="shared" si="0"/>
        <v>0</v>
      </c>
    </row>
    <row r="46" spans="1:7" s="136" customFormat="1" x14ac:dyDescent="0.2">
      <c r="A46" s="30"/>
      <c r="B46" s="44"/>
      <c r="C46" s="39"/>
      <c r="D46" s="44"/>
      <c r="E46" s="44"/>
      <c r="F46" s="115"/>
      <c r="G46" s="115"/>
    </row>
    <row r="47" spans="1:7" x14ac:dyDescent="0.2">
      <c r="A47" s="33">
        <v>2</v>
      </c>
      <c r="B47" s="34" t="s">
        <v>360</v>
      </c>
      <c r="C47" s="45"/>
      <c r="D47" s="34"/>
      <c r="E47" s="34"/>
      <c r="F47" s="116"/>
      <c r="G47" s="116"/>
    </row>
    <row r="48" spans="1:7" x14ac:dyDescent="0.2">
      <c r="A48" s="46"/>
      <c r="B48" s="47"/>
      <c r="C48" s="32"/>
      <c r="D48" s="31"/>
      <c r="E48" s="31"/>
      <c r="F48" s="117"/>
      <c r="G48" s="117"/>
    </row>
    <row r="49" spans="1:7" ht="51" x14ac:dyDescent="0.2">
      <c r="A49" s="14" t="s">
        <v>83</v>
      </c>
      <c r="B49" s="48" t="s">
        <v>439</v>
      </c>
      <c r="C49" s="49" t="s">
        <v>185</v>
      </c>
      <c r="D49" s="50"/>
      <c r="E49" s="100">
        <v>1</v>
      </c>
      <c r="F49" s="143">
        <f>LOTOS_4.0!E49</f>
        <v>1347.98</v>
      </c>
      <c r="G49" s="131">
        <f t="shared" ref="G49:G59" si="1">E49*F49</f>
        <v>1347.98</v>
      </c>
    </row>
    <row r="50" spans="1:7" x14ac:dyDescent="0.2">
      <c r="A50" s="14" t="s">
        <v>69</v>
      </c>
      <c r="B50" s="48" t="s">
        <v>56</v>
      </c>
      <c r="C50" s="49" t="s">
        <v>187</v>
      </c>
      <c r="D50" s="50"/>
      <c r="E50" s="100">
        <v>1</v>
      </c>
      <c r="F50" s="143">
        <f>LOTOS_4.0!E50</f>
        <v>350.61</v>
      </c>
      <c r="G50" s="131">
        <f t="shared" si="1"/>
        <v>350.61</v>
      </c>
    </row>
    <row r="51" spans="1:7" ht="42" customHeight="1" x14ac:dyDescent="0.2">
      <c r="A51" s="14" t="s">
        <v>184</v>
      </c>
      <c r="B51" s="2" t="s">
        <v>490</v>
      </c>
      <c r="C51" s="7" t="s">
        <v>187</v>
      </c>
      <c r="D51" s="40"/>
      <c r="E51" s="100">
        <v>1</v>
      </c>
      <c r="F51" s="143">
        <f>LOTOS_4.0!E51</f>
        <v>467.78999999999996</v>
      </c>
      <c r="G51" s="131">
        <f t="shared" si="1"/>
        <v>467.78999999999996</v>
      </c>
    </row>
    <row r="52" spans="1:7" x14ac:dyDescent="0.2">
      <c r="A52" s="14" t="s">
        <v>380</v>
      </c>
      <c r="B52" s="48" t="s">
        <v>432</v>
      </c>
      <c r="C52" s="49" t="s">
        <v>185</v>
      </c>
      <c r="D52" s="50"/>
      <c r="E52" s="100">
        <v>1</v>
      </c>
      <c r="F52" s="143">
        <f>LOTOS_4.0!E52</f>
        <v>229.76999999999998</v>
      </c>
      <c r="G52" s="131">
        <f t="shared" si="1"/>
        <v>229.76999999999998</v>
      </c>
    </row>
    <row r="53" spans="1:7" x14ac:dyDescent="0.2">
      <c r="A53" s="14" t="s">
        <v>379</v>
      </c>
      <c r="B53" s="48" t="s">
        <v>433</v>
      </c>
      <c r="C53" s="49" t="s">
        <v>185</v>
      </c>
      <c r="D53" s="50"/>
      <c r="E53" s="100">
        <v>1</v>
      </c>
      <c r="F53" s="143">
        <f>LOTOS_4.0!E53</f>
        <v>445.46000000000004</v>
      </c>
      <c r="G53" s="131">
        <f t="shared" si="1"/>
        <v>445.46000000000004</v>
      </c>
    </row>
    <row r="54" spans="1:7" x14ac:dyDescent="0.2">
      <c r="A54" s="14" t="s">
        <v>378</v>
      </c>
      <c r="B54" s="48" t="s">
        <v>434</v>
      </c>
      <c r="C54" s="49" t="s">
        <v>185</v>
      </c>
      <c r="D54" s="50"/>
      <c r="E54" s="100">
        <v>2</v>
      </c>
      <c r="F54" s="143">
        <f>LOTOS_4.0!E54</f>
        <v>464.66999999999996</v>
      </c>
      <c r="G54" s="131">
        <f t="shared" si="1"/>
        <v>929.33999999999992</v>
      </c>
    </row>
    <row r="55" spans="1:7" x14ac:dyDescent="0.2">
      <c r="A55" s="14" t="s">
        <v>431</v>
      </c>
      <c r="B55" s="48" t="s">
        <v>435</v>
      </c>
      <c r="C55" s="49" t="s">
        <v>185</v>
      </c>
      <c r="D55" s="50"/>
      <c r="E55" s="100">
        <v>2</v>
      </c>
      <c r="F55" s="143">
        <f>LOTOS_4.0!E55</f>
        <v>555.56999999999994</v>
      </c>
      <c r="G55" s="131">
        <f t="shared" si="1"/>
        <v>1111.1399999999999</v>
      </c>
    </row>
    <row r="56" spans="1:7" ht="25.5" x14ac:dyDescent="0.2">
      <c r="A56" s="51" t="s">
        <v>183</v>
      </c>
      <c r="B56" s="2" t="s">
        <v>438</v>
      </c>
      <c r="C56" s="7" t="s">
        <v>185</v>
      </c>
      <c r="D56" s="40"/>
      <c r="E56" s="100"/>
      <c r="F56" s="143">
        <f>LOTOS_4.0!E56</f>
        <v>253.63</v>
      </c>
      <c r="G56" s="131">
        <f t="shared" si="1"/>
        <v>0</v>
      </c>
    </row>
    <row r="57" spans="1:7" x14ac:dyDescent="0.2">
      <c r="A57" s="14" t="s">
        <v>160</v>
      </c>
      <c r="B57" s="48" t="s">
        <v>161</v>
      </c>
      <c r="C57" s="49" t="s">
        <v>187</v>
      </c>
      <c r="D57" s="50"/>
      <c r="E57" s="100"/>
      <c r="F57" s="143">
        <f>LOTOS_4.0!E57</f>
        <v>430.67</v>
      </c>
      <c r="G57" s="131">
        <f t="shared" si="1"/>
        <v>0</v>
      </c>
    </row>
    <row r="58" spans="1:7" x14ac:dyDescent="0.2">
      <c r="A58" s="51" t="s">
        <v>150</v>
      </c>
      <c r="B58" s="48" t="s">
        <v>55</v>
      </c>
      <c r="C58" s="49" t="s">
        <v>185</v>
      </c>
      <c r="D58" s="50"/>
      <c r="E58" s="100">
        <v>1</v>
      </c>
      <c r="F58" s="143">
        <f>LOTOS_4.0!E58</f>
        <v>2443.56</v>
      </c>
      <c r="G58" s="131">
        <f t="shared" si="1"/>
        <v>2443.56</v>
      </c>
    </row>
    <row r="59" spans="1:7" s="136" customFormat="1" x14ac:dyDescent="0.2">
      <c r="A59" s="14" t="s">
        <v>181</v>
      </c>
      <c r="B59" s="2" t="s">
        <v>182</v>
      </c>
      <c r="C59" s="7" t="s">
        <v>185</v>
      </c>
      <c r="D59" s="40"/>
      <c r="E59" s="100">
        <v>1</v>
      </c>
      <c r="F59" s="143">
        <f>LOTOS_4.0!E59</f>
        <v>3331.47</v>
      </c>
      <c r="G59" s="131">
        <f t="shared" si="1"/>
        <v>3331.47</v>
      </c>
    </row>
    <row r="60" spans="1:7" x14ac:dyDescent="0.2">
      <c r="A60" s="46"/>
      <c r="B60" s="47"/>
      <c r="C60" s="32"/>
      <c r="D60" s="32"/>
      <c r="E60" s="32"/>
      <c r="F60" s="118"/>
      <c r="G60" s="118"/>
    </row>
    <row r="61" spans="1:7" s="136" customFormat="1" x14ac:dyDescent="0.2">
      <c r="A61" s="33">
        <v>3</v>
      </c>
      <c r="B61" s="34" t="s">
        <v>359</v>
      </c>
      <c r="C61" s="35"/>
      <c r="D61" s="35"/>
      <c r="E61" s="35"/>
      <c r="F61" s="116"/>
      <c r="G61" s="116"/>
    </row>
    <row r="62" spans="1:7" s="136" customFormat="1" x14ac:dyDescent="0.2">
      <c r="A62" s="16"/>
      <c r="B62" s="52"/>
      <c r="C62" s="53"/>
      <c r="D62" s="53"/>
      <c r="E62" s="53"/>
      <c r="F62" s="119"/>
      <c r="G62" s="119"/>
    </row>
    <row r="63" spans="1:7" s="136" customFormat="1" ht="25.5" x14ac:dyDescent="0.2">
      <c r="A63" s="14" t="s">
        <v>123</v>
      </c>
      <c r="B63" s="2" t="s">
        <v>36</v>
      </c>
      <c r="C63" s="7" t="s">
        <v>185</v>
      </c>
      <c r="D63" s="40"/>
      <c r="E63" s="100">
        <v>1</v>
      </c>
      <c r="F63" s="143">
        <f>LOTOS_4.0!E63</f>
        <v>180</v>
      </c>
      <c r="G63" s="131">
        <f t="shared" ref="G63:G73" si="2">E63*F63</f>
        <v>180</v>
      </c>
    </row>
    <row r="64" spans="1:7" s="136" customFormat="1" ht="38.25" x14ac:dyDescent="0.2">
      <c r="A64" s="14" t="s">
        <v>124</v>
      </c>
      <c r="B64" s="2" t="s">
        <v>369</v>
      </c>
      <c r="C64" s="7" t="s">
        <v>185</v>
      </c>
      <c r="D64" s="40"/>
      <c r="E64" s="100">
        <v>1</v>
      </c>
      <c r="F64" s="143">
        <f>LOTOS_4.0!E64</f>
        <v>22.5</v>
      </c>
      <c r="G64" s="131">
        <f t="shared" si="2"/>
        <v>22.5</v>
      </c>
    </row>
    <row r="65" spans="1:7" s="136" customFormat="1" ht="25.5" x14ac:dyDescent="0.2">
      <c r="A65" s="14" t="s">
        <v>531</v>
      </c>
      <c r="B65" s="3" t="s">
        <v>532</v>
      </c>
      <c r="C65" s="7" t="s">
        <v>185</v>
      </c>
      <c r="D65" s="54"/>
      <c r="E65" s="100">
        <v>1</v>
      </c>
      <c r="F65" s="143">
        <f>LOTOS_4.0!E65</f>
        <v>300</v>
      </c>
      <c r="G65" s="131">
        <f t="shared" si="2"/>
        <v>300</v>
      </c>
    </row>
    <row r="66" spans="1:7" s="136" customFormat="1" ht="38.25" x14ac:dyDescent="0.2">
      <c r="A66" s="14" t="s">
        <v>125</v>
      </c>
      <c r="B66" s="3" t="s">
        <v>530</v>
      </c>
      <c r="C66" s="7" t="s">
        <v>185</v>
      </c>
      <c r="D66" s="54"/>
      <c r="E66" s="100">
        <v>1</v>
      </c>
      <c r="F66" s="143">
        <f>LOTOS_4.0!E66</f>
        <v>116.12</v>
      </c>
      <c r="G66" s="131">
        <f t="shared" si="2"/>
        <v>116.12</v>
      </c>
    </row>
    <row r="67" spans="1:7" s="136" customFormat="1" ht="51" x14ac:dyDescent="0.2">
      <c r="A67" s="18" t="s">
        <v>331</v>
      </c>
      <c r="B67" s="1" t="s">
        <v>332</v>
      </c>
      <c r="C67" s="8" t="s">
        <v>185</v>
      </c>
      <c r="D67" s="54"/>
      <c r="E67" s="100"/>
      <c r="F67" s="143">
        <f>LOTOS_4.0!E67</f>
        <v>46.9</v>
      </c>
      <c r="G67" s="131">
        <f t="shared" si="2"/>
        <v>0</v>
      </c>
    </row>
    <row r="68" spans="1:7" s="136" customFormat="1" ht="25.5" x14ac:dyDescent="0.2">
      <c r="A68" s="55" t="s">
        <v>89</v>
      </c>
      <c r="B68" s="3" t="s">
        <v>42</v>
      </c>
      <c r="C68" s="7" t="s">
        <v>185</v>
      </c>
      <c r="D68" s="43"/>
      <c r="E68" s="100"/>
      <c r="F68" s="143">
        <f>LOTOS_4.0!E68</f>
        <v>393.28</v>
      </c>
      <c r="G68" s="131">
        <f t="shared" si="2"/>
        <v>0</v>
      </c>
    </row>
    <row r="69" spans="1:7" s="136" customFormat="1" ht="38.25" x14ac:dyDescent="0.2">
      <c r="A69" s="55" t="s">
        <v>90</v>
      </c>
      <c r="B69" s="3" t="s">
        <v>389</v>
      </c>
      <c r="C69" s="7" t="s">
        <v>185</v>
      </c>
      <c r="D69" s="40"/>
      <c r="E69" s="100"/>
      <c r="F69" s="143">
        <f>LOTOS_4.0!E69</f>
        <v>305.74</v>
      </c>
      <c r="G69" s="131">
        <f t="shared" si="2"/>
        <v>0</v>
      </c>
    </row>
    <row r="70" spans="1:7" s="136" customFormat="1" x14ac:dyDescent="0.2">
      <c r="A70" s="55" t="s">
        <v>91</v>
      </c>
      <c r="B70" s="3" t="s">
        <v>43</v>
      </c>
      <c r="C70" s="7" t="s">
        <v>185</v>
      </c>
      <c r="D70" s="40"/>
      <c r="E70" s="100"/>
      <c r="F70" s="143">
        <f>LOTOS_4.0!E70</f>
        <v>417.53</v>
      </c>
      <c r="G70" s="131">
        <f t="shared" si="2"/>
        <v>0</v>
      </c>
    </row>
    <row r="71" spans="1:7" s="136" customFormat="1" ht="25.5" x14ac:dyDescent="0.2">
      <c r="A71" s="55" t="s">
        <v>177</v>
      </c>
      <c r="B71" s="3" t="s">
        <v>178</v>
      </c>
      <c r="C71" s="7" t="s">
        <v>185</v>
      </c>
      <c r="D71" s="40"/>
      <c r="E71" s="100"/>
      <c r="F71" s="143">
        <f>LOTOS_4.0!E71</f>
        <v>207.62</v>
      </c>
      <c r="G71" s="131">
        <f t="shared" si="2"/>
        <v>0</v>
      </c>
    </row>
    <row r="72" spans="1:7" s="136" customFormat="1" ht="38.25" x14ac:dyDescent="0.2">
      <c r="A72" s="51" t="s">
        <v>328</v>
      </c>
      <c r="B72" s="56" t="s">
        <v>330</v>
      </c>
      <c r="C72" s="7" t="s">
        <v>185</v>
      </c>
      <c r="D72" s="40"/>
      <c r="E72" s="100">
        <v>2</v>
      </c>
      <c r="F72" s="143">
        <f>LOTOS_4.0!E72</f>
        <v>87.05</v>
      </c>
      <c r="G72" s="131">
        <f t="shared" si="2"/>
        <v>174.1</v>
      </c>
    </row>
    <row r="73" spans="1:7" s="136" customFormat="1" ht="38.25" x14ac:dyDescent="0.2">
      <c r="A73" s="55" t="s">
        <v>329</v>
      </c>
      <c r="B73" s="56" t="s">
        <v>377</v>
      </c>
      <c r="C73" s="7" t="s">
        <v>185</v>
      </c>
      <c r="D73" s="43"/>
      <c r="E73" s="100">
        <v>2</v>
      </c>
      <c r="F73" s="143">
        <f>LOTOS_4.0!E73</f>
        <v>102</v>
      </c>
      <c r="G73" s="131">
        <f t="shared" si="2"/>
        <v>204</v>
      </c>
    </row>
    <row r="74" spans="1:7" s="136" customFormat="1" x14ac:dyDescent="0.2">
      <c r="A74" s="30"/>
      <c r="B74" s="44"/>
      <c r="C74" s="39"/>
      <c r="D74" s="44"/>
      <c r="E74" s="44"/>
      <c r="F74" s="115"/>
      <c r="G74" s="115"/>
    </row>
    <row r="75" spans="1:7" s="136" customFormat="1" x14ac:dyDescent="0.2">
      <c r="A75" s="33">
        <v>4</v>
      </c>
      <c r="B75" s="34" t="s">
        <v>26</v>
      </c>
      <c r="C75" s="35"/>
      <c r="D75" s="35"/>
      <c r="E75" s="35"/>
      <c r="F75" s="120"/>
      <c r="G75" s="120"/>
    </row>
    <row r="76" spans="1:7" s="136" customFormat="1" x14ac:dyDescent="0.2">
      <c r="A76" s="57"/>
      <c r="B76" s="58"/>
      <c r="C76" s="59"/>
      <c r="D76" s="60"/>
      <c r="E76" s="60"/>
      <c r="F76" s="121"/>
      <c r="G76" s="121"/>
    </row>
    <row r="77" spans="1:7" s="136" customFormat="1" ht="127.5" x14ac:dyDescent="0.2">
      <c r="A77" s="14" t="s">
        <v>344</v>
      </c>
      <c r="B77" s="2" t="s">
        <v>208</v>
      </c>
      <c r="C77" s="7" t="s">
        <v>187</v>
      </c>
      <c r="D77" s="2" t="s">
        <v>390</v>
      </c>
      <c r="E77" s="100"/>
      <c r="F77" s="143">
        <f>LOTOS_4.0!E77</f>
        <v>6678.16</v>
      </c>
      <c r="G77" s="131">
        <f t="shared" ref="G77:G100" si="3">E77*F77</f>
        <v>0</v>
      </c>
    </row>
    <row r="78" spans="1:7" s="136" customFormat="1" ht="153" x14ac:dyDescent="0.2">
      <c r="A78" s="14" t="s">
        <v>345</v>
      </c>
      <c r="B78" s="2" t="s">
        <v>209</v>
      </c>
      <c r="C78" s="7" t="s">
        <v>187</v>
      </c>
      <c r="D78" s="2" t="s">
        <v>390</v>
      </c>
      <c r="E78" s="100"/>
      <c r="F78" s="143">
        <f>LOTOS_4.0!E78</f>
        <v>10046.11</v>
      </c>
      <c r="G78" s="131">
        <f t="shared" si="3"/>
        <v>0</v>
      </c>
    </row>
    <row r="79" spans="1:7" s="136" customFormat="1" ht="153" x14ac:dyDescent="0.2">
      <c r="A79" s="14" t="s">
        <v>346</v>
      </c>
      <c r="B79" s="2" t="s">
        <v>211</v>
      </c>
      <c r="C79" s="7" t="s">
        <v>187</v>
      </c>
      <c r="D79" s="2" t="s">
        <v>390</v>
      </c>
      <c r="E79" s="100"/>
      <c r="F79" s="143">
        <f>LOTOS_4.0!E79</f>
        <v>11574.9</v>
      </c>
      <c r="G79" s="131">
        <f t="shared" si="3"/>
        <v>0</v>
      </c>
    </row>
    <row r="80" spans="1:7" s="136" customFormat="1" ht="153" x14ac:dyDescent="0.2">
      <c r="A80" s="14" t="s">
        <v>162</v>
      </c>
      <c r="B80" s="2" t="s">
        <v>210</v>
      </c>
      <c r="C80" s="7" t="s">
        <v>187</v>
      </c>
      <c r="D80" s="2" t="s">
        <v>390</v>
      </c>
      <c r="E80" s="100">
        <v>1</v>
      </c>
      <c r="F80" s="143">
        <f>LOTOS_4.0!E80</f>
        <v>12574.9</v>
      </c>
      <c r="G80" s="131">
        <f t="shared" si="3"/>
        <v>12574.9</v>
      </c>
    </row>
    <row r="81" spans="1:7" s="136" customFormat="1" ht="153" x14ac:dyDescent="0.2">
      <c r="A81" s="61" t="s">
        <v>347</v>
      </c>
      <c r="B81" s="56" t="s">
        <v>212</v>
      </c>
      <c r="C81" s="7" t="s">
        <v>187</v>
      </c>
      <c r="D81" s="2" t="s">
        <v>390</v>
      </c>
      <c r="E81" s="100"/>
      <c r="F81" s="143">
        <f>LOTOS_4.0!E81</f>
        <v>14058.410000000003</v>
      </c>
      <c r="G81" s="131">
        <f t="shared" si="3"/>
        <v>0</v>
      </c>
    </row>
    <row r="82" spans="1:7" s="136" customFormat="1" ht="89.25" x14ac:dyDescent="0.2">
      <c r="A82" s="61" t="s">
        <v>356</v>
      </c>
      <c r="B82" s="56" t="s">
        <v>216</v>
      </c>
      <c r="C82" s="7" t="s">
        <v>187</v>
      </c>
      <c r="D82" s="2"/>
      <c r="E82" s="100">
        <v>1</v>
      </c>
      <c r="F82" s="143">
        <f>LOTOS_4.0!E82</f>
        <v>2208.6</v>
      </c>
      <c r="G82" s="131">
        <f t="shared" si="3"/>
        <v>2208.6</v>
      </c>
    </row>
    <row r="83" spans="1:7" s="136" customFormat="1" ht="89.25" x14ac:dyDescent="0.2">
      <c r="A83" s="61" t="s">
        <v>436</v>
      </c>
      <c r="B83" s="56" t="s">
        <v>535</v>
      </c>
      <c r="C83" s="7" t="s">
        <v>187</v>
      </c>
      <c r="D83" s="40"/>
      <c r="E83" s="100"/>
      <c r="F83" s="143">
        <f>LOTOS_4.0!E83</f>
        <v>2653.68</v>
      </c>
      <c r="G83" s="131">
        <f t="shared" si="3"/>
        <v>0</v>
      </c>
    </row>
    <row r="84" spans="1:7" s="136" customFormat="1" ht="89.25" x14ac:dyDescent="0.2">
      <c r="A84" s="61" t="s">
        <v>533</v>
      </c>
      <c r="B84" s="56" t="s">
        <v>534</v>
      </c>
      <c r="C84" s="7" t="s">
        <v>187</v>
      </c>
      <c r="D84" s="40"/>
      <c r="E84" s="100"/>
      <c r="F84" s="143">
        <f>LOTOS_4.0!E84</f>
        <v>2208.6</v>
      </c>
      <c r="G84" s="131">
        <f t="shared" si="3"/>
        <v>0</v>
      </c>
    </row>
    <row r="85" spans="1:7" s="136" customFormat="1" ht="89.25" x14ac:dyDescent="0.2">
      <c r="A85" s="61" t="s">
        <v>437</v>
      </c>
      <c r="B85" s="56" t="s">
        <v>213</v>
      </c>
      <c r="C85" s="7" t="s">
        <v>187</v>
      </c>
      <c r="D85" s="40"/>
      <c r="E85" s="100"/>
      <c r="F85" s="143">
        <f>LOTOS_4.0!E85</f>
        <v>2653.68</v>
      </c>
      <c r="G85" s="131">
        <f t="shared" si="3"/>
        <v>0</v>
      </c>
    </row>
    <row r="86" spans="1:7" s="136" customFormat="1" ht="153" x14ac:dyDescent="0.2">
      <c r="A86" s="61" t="s">
        <v>357</v>
      </c>
      <c r="B86" s="56" t="s">
        <v>215</v>
      </c>
      <c r="C86" s="7" t="s">
        <v>187</v>
      </c>
      <c r="D86" s="40"/>
      <c r="E86" s="100">
        <v>1</v>
      </c>
      <c r="F86" s="143">
        <f>LOTOS_4.0!E86</f>
        <v>13029.960000000001</v>
      </c>
      <c r="G86" s="131">
        <f t="shared" si="3"/>
        <v>13029.960000000001</v>
      </c>
    </row>
    <row r="87" spans="1:7" s="136" customFormat="1" ht="153" x14ac:dyDescent="0.2">
      <c r="A87" s="61" t="s">
        <v>165</v>
      </c>
      <c r="B87" s="2" t="s">
        <v>214</v>
      </c>
      <c r="C87" s="7" t="s">
        <v>187</v>
      </c>
      <c r="D87" s="40" t="s">
        <v>357</v>
      </c>
      <c r="E87" s="100"/>
      <c r="F87" s="143">
        <f>LOTOS_4.0!E87</f>
        <v>12498.320000000002</v>
      </c>
      <c r="G87" s="131">
        <f t="shared" si="3"/>
        <v>0</v>
      </c>
    </row>
    <row r="88" spans="1:7" s="136" customFormat="1" ht="51" x14ac:dyDescent="0.2">
      <c r="A88" s="55" t="s">
        <v>460</v>
      </c>
      <c r="B88" s="3" t="s">
        <v>479</v>
      </c>
      <c r="C88" s="62" t="s">
        <v>187</v>
      </c>
      <c r="D88" s="43"/>
      <c r="E88" s="100">
        <v>1</v>
      </c>
      <c r="F88" s="143">
        <f>LOTOS_4.0!E88</f>
        <v>701.31</v>
      </c>
      <c r="G88" s="131">
        <f t="shared" si="3"/>
        <v>701.31</v>
      </c>
    </row>
    <row r="89" spans="1:7" s="136" customFormat="1" ht="51" x14ac:dyDescent="0.2">
      <c r="A89" s="55" t="s">
        <v>355</v>
      </c>
      <c r="B89" s="3" t="s">
        <v>480</v>
      </c>
      <c r="C89" s="62" t="s">
        <v>187</v>
      </c>
      <c r="D89" s="43"/>
      <c r="E89" s="100"/>
      <c r="F89" s="143">
        <f>LOTOS_4.0!E89</f>
        <v>1469.91</v>
      </c>
      <c r="G89" s="131">
        <f t="shared" si="3"/>
        <v>0</v>
      </c>
    </row>
    <row r="90" spans="1:7" s="136" customFormat="1" x14ac:dyDescent="0.2">
      <c r="A90" s="17" t="s">
        <v>492</v>
      </c>
      <c r="B90" s="13" t="s">
        <v>493</v>
      </c>
      <c r="C90" s="11" t="s">
        <v>185</v>
      </c>
      <c r="D90" s="10" t="s">
        <v>494</v>
      </c>
      <c r="E90" s="100"/>
      <c r="F90" s="143">
        <f>LOTOS_4.0!E90</f>
        <v>164.75</v>
      </c>
      <c r="G90" s="131">
        <f t="shared" si="3"/>
        <v>0</v>
      </c>
    </row>
    <row r="91" spans="1:7" s="136" customFormat="1" ht="25.5" x14ac:dyDescent="0.2">
      <c r="A91" s="17" t="s">
        <v>92</v>
      </c>
      <c r="B91" s="10" t="s">
        <v>27</v>
      </c>
      <c r="C91" s="11" t="s">
        <v>185</v>
      </c>
      <c r="D91" s="10" t="s">
        <v>390</v>
      </c>
      <c r="E91" s="100"/>
      <c r="F91" s="143">
        <f>LOTOS_4.0!E91</f>
        <v>1406.56</v>
      </c>
      <c r="G91" s="131">
        <f t="shared" si="3"/>
        <v>0</v>
      </c>
    </row>
    <row r="92" spans="1:7" s="136" customFormat="1" ht="25.5" x14ac:dyDescent="0.2">
      <c r="A92" s="17" t="s">
        <v>217</v>
      </c>
      <c r="B92" s="10" t="s">
        <v>242</v>
      </c>
      <c r="C92" s="11" t="s">
        <v>185</v>
      </c>
      <c r="D92" s="10" t="s">
        <v>390</v>
      </c>
      <c r="E92" s="100"/>
      <c r="F92" s="143">
        <f>LOTOS_4.0!E92</f>
        <v>5</v>
      </c>
      <c r="G92" s="131">
        <f t="shared" si="3"/>
        <v>0</v>
      </c>
    </row>
    <row r="93" spans="1:7" s="136" customFormat="1" x14ac:dyDescent="0.2">
      <c r="A93" s="63" t="s">
        <v>348</v>
      </c>
      <c r="B93" s="12" t="s">
        <v>351</v>
      </c>
      <c r="C93" s="11" t="s">
        <v>185</v>
      </c>
      <c r="D93" s="10" t="s">
        <v>390</v>
      </c>
      <c r="E93" s="100"/>
      <c r="F93" s="143">
        <f>LOTOS_4.0!E93</f>
        <v>453.26</v>
      </c>
      <c r="G93" s="131">
        <f t="shared" si="3"/>
        <v>0</v>
      </c>
    </row>
    <row r="94" spans="1:7" s="136" customFormat="1" x14ac:dyDescent="0.2">
      <c r="A94" s="63" t="s">
        <v>349</v>
      </c>
      <c r="B94" s="12" t="s">
        <v>352</v>
      </c>
      <c r="C94" s="11" t="s">
        <v>185</v>
      </c>
      <c r="D94" s="10" t="s">
        <v>390</v>
      </c>
      <c r="E94" s="100"/>
      <c r="F94" s="143">
        <f>LOTOS_4.0!E94</f>
        <v>488.93</v>
      </c>
      <c r="G94" s="131">
        <f t="shared" si="3"/>
        <v>0</v>
      </c>
    </row>
    <row r="95" spans="1:7" s="136" customFormat="1" x14ac:dyDescent="0.2">
      <c r="A95" s="63" t="s">
        <v>350</v>
      </c>
      <c r="B95" s="12" t="s">
        <v>353</v>
      </c>
      <c r="C95" s="11" t="s">
        <v>185</v>
      </c>
      <c r="D95" s="10" t="s">
        <v>390</v>
      </c>
      <c r="E95" s="100"/>
      <c r="F95" s="143">
        <f>LOTOS_4.0!E95</f>
        <v>532.44000000000005</v>
      </c>
      <c r="G95" s="131">
        <f t="shared" si="3"/>
        <v>0</v>
      </c>
    </row>
    <row r="96" spans="1:7" s="136" customFormat="1" x14ac:dyDescent="0.2">
      <c r="A96" s="17" t="s">
        <v>354</v>
      </c>
      <c r="B96" s="12" t="s">
        <v>60</v>
      </c>
      <c r="C96" s="11" t="s">
        <v>185</v>
      </c>
      <c r="D96" s="10" t="s">
        <v>390</v>
      </c>
      <c r="E96" s="100"/>
      <c r="F96" s="143">
        <f>LOTOS_4.0!E96</f>
        <v>434.15</v>
      </c>
      <c r="G96" s="131">
        <f t="shared" si="3"/>
        <v>0</v>
      </c>
    </row>
    <row r="97" spans="1:7" s="136" customFormat="1" x14ac:dyDescent="0.2">
      <c r="A97" s="17" t="s">
        <v>61</v>
      </c>
      <c r="B97" s="12" t="s">
        <v>321</v>
      </c>
      <c r="C97" s="11" t="s">
        <v>185</v>
      </c>
      <c r="D97" s="10" t="s">
        <v>390</v>
      </c>
      <c r="E97" s="100"/>
      <c r="F97" s="143">
        <f>LOTOS_4.0!E97</f>
        <v>294.36</v>
      </c>
      <c r="G97" s="131">
        <f t="shared" si="3"/>
        <v>0</v>
      </c>
    </row>
    <row r="98" spans="1:7" s="136" customFormat="1" ht="38.25" x14ac:dyDescent="0.2">
      <c r="A98" s="19" t="s">
        <v>133</v>
      </c>
      <c r="B98" s="64" t="s">
        <v>320</v>
      </c>
      <c r="C98" s="65" t="s">
        <v>187</v>
      </c>
      <c r="D98" s="10" t="s">
        <v>390</v>
      </c>
      <c r="E98" s="100"/>
      <c r="F98" s="143">
        <f>LOTOS_4.0!E98</f>
        <v>82.51</v>
      </c>
      <c r="G98" s="131">
        <f t="shared" si="3"/>
        <v>0</v>
      </c>
    </row>
    <row r="99" spans="1:7" s="136" customFormat="1" ht="38.25" x14ac:dyDescent="0.2">
      <c r="A99" s="19" t="s">
        <v>220</v>
      </c>
      <c r="B99" s="64" t="s">
        <v>222</v>
      </c>
      <c r="C99" s="65" t="s">
        <v>185</v>
      </c>
      <c r="D99" s="10" t="s">
        <v>403</v>
      </c>
      <c r="E99" s="100"/>
      <c r="F99" s="143">
        <f>LOTOS_4.0!E99</f>
        <v>33.14</v>
      </c>
      <c r="G99" s="131">
        <f t="shared" si="3"/>
        <v>0</v>
      </c>
    </row>
    <row r="100" spans="1:7" s="136" customFormat="1" ht="38.25" x14ac:dyDescent="0.2">
      <c r="A100" s="19" t="s">
        <v>221</v>
      </c>
      <c r="B100" s="64" t="s">
        <v>223</v>
      </c>
      <c r="C100" s="11" t="s">
        <v>185</v>
      </c>
      <c r="D100" s="10" t="s">
        <v>403</v>
      </c>
      <c r="E100" s="100"/>
      <c r="F100" s="143">
        <f>LOTOS_4.0!E100</f>
        <v>34.92</v>
      </c>
      <c r="G100" s="131">
        <f t="shared" si="3"/>
        <v>0</v>
      </c>
    </row>
    <row r="101" spans="1:7" s="137" customFormat="1" x14ac:dyDescent="0.2">
      <c r="A101" s="66"/>
      <c r="B101" s="58"/>
      <c r="C101" s="59"/>
      <c r="D101" s="58"/>
      <c r="E101" s="58"/>
      <c r="F101" s="122"/>
      <c r="G101" s="122"/>
    </row>
    <row r="102" spans="1:7" x14ac:dyDescent="0.2">
      <c r="A102" s="33">
        <v>5</v>
      </c>
      <c r="B102" s="34" t="s">
        <v>10</v>
      </c>
      <c r="C102" s="35"/>
      <c r="D102" s="35"/>
      <c r="E102" s="35"/>
      <c r="F102" s="116"/>
      <c r="G102" s="116"/>
    </row>
    <row r="103" spans="1:7" s="137" customFormat="1" x14ac:dyDescent="0.2">
      <c r="A103" s="57"/>
      <c r="B103" s="58"/>
      <c r="C103" s="59"/>
      <c r="D103" s="60"/>
      <c r="E103" s="58"/>
      <c r="F103" s="122"/>
      <c r="G103" s="122"/>
    </row>
    <row r="104" spans="1:7" s="136" customFormat="1" ht="38.25" x14ac:dyDescent="0.2">
      <c r="A104" s="14" t="s">
        <v>495</v>
      </c>
      <c r="B104" s="2" t="s">
        <v>168</v>
      </c>
      <c r="C104" s="7" t="s">
        <v>185</v>
      </c>
      <c r="D104" s="40"/>
      <c r="E104" s="100">
        <v>1</v>
      </c>
      <c r="F104" s="143">
        <f>LOTOS_4.0!E104</f>
        <v>1153.83</v>
      </c>
      <c r="G104" s="131">
        <f t="shared" ref="G104:G150" si="4">E104*F104</f>
        <v>1153.83</v>
      </c>
    </row>
    <row r="105" spans="1:7" s="136" customFormat="1" ht="38.25" x14ac:dyDescent="0.2">
      <c r="A105" s="14" t="s">
        <v>496</v>
      </c>
      <c r="B105" s="2" t="s">
        <v>169</v>
      </c>
      <c r="C105" s="7" t="s">
        <v>185</v>
      </c>
      <c r="D105" s="40"/>
      <c r="E105" s="100"/>
      <c r="F105" s="143">
        <f>LOTOS_4.0!E105</f>
        <v>2788.98</v>
      </c>
      <c r="G105" s="131">
        <f t="shared" si="4"/>
        <v>0</v>
      </c>
    </row>
    <row r="106" spans="1:7" s="136" customFormat="1" ht="38.25" x14ac:dyDescent="0.2">
      <c r="A106" s="14" t="s">
        <v>163</v>
      </c>
      <c r="B106" s="2" t="s">
        <v>164</v>
      </c>
      <c r="C106" s="7" t="s">
        <v>185</v>
      </c>
      <c r="D106" s="40"/>
      <c r="E106" s="100"/>
      <c r="F106" s="143">
        <f>LOTOS_4.0!E106</f>
        <v>1123.08</v>
      </c>
      <c r="G106" s="131">
        <f t="shared" si="4"/>
        <v>0</v>
      </c>
    </row>
    <row r="107" spans="1:7" s="136" customFormat="1" ht="38.25" x14ac:dyDescent="0.2">
      <c r="A107" s="14" t="s">
        <v>11</v>
      </c>
      <c r="B107" s="2" t="s">
        <v>47</v>
      </c>
      <c r="C107" s="7" t="s">
        <v>185</v>
      </c>
      <c r="D107" s="40"/>
      <c r="E107" s="100">
        <v>1</v>
      </c>
      <c r="F107" s="143">
        <f>LOTOS_4.0!E107</f>
        <v>1442.55</v>
      </c>
      <c r="G107" s="131">
        <f t="shared" si="4"/>
        <v>1442.55</v>
      </c>
    </row>
    <row r="108" spans="1:7" s="136" customFormat="1" ht="38.25" x14ac:dyDescent="0.2">
      <c r="A108" s="14" t="s">
        <v>12</v>
      </c>
      <c r="B108" s="2" t="s">
        <v>13</v>
      </c>
      <c r="C108" s="7" t="s">
        <v>185</v>
      </c>
      <c r="D108" s="40"/>
      <c r="E108" s="100">
        <v>1</v>
      </c>
      <c r="F108" s="143">
        <f>LOTOS_4.0!E108</f>
        <v>1214.8399999999999</v>
      </c>
      <c r="G108" s="131">
        <f t="shared" si="4"/>
        <v>1214.8399999999999</v>
      </c>
    </row>
    <row r="109" spans="1:7" s="136" customFormat="1" ht="38.25" x14ac:dyDescent="0.2">
      <c r="A109" s="14" t="s">
        <v>340</v>
      </c>
      <c r="B109" s="67" t="s">
        <v>63</v>
      </c>
      <c r="C109" s="7" t="s">
        <v>185</v>
      </c>
      <c r="D109" s="40"/>
      <c r="E109" s="100">
        <v>2</v>
      </c>
      <c r="F109" s="143">
        <f>LOTOS_4.0!E109</f>
        <v>1838.46</v>
      </c>
      <c r="G109" s="131">
        <f t="shared" si="4"/>
        <v>3676.92</v>
      </c>
    </row>
    <row r="110" spans="1:7" s="136" customFormat="1" ht="38.25" x14ac:dyDescent="0.2">
      <c r="A110" s="14" t="s">
        <v>461</v>
      </c>
      <c r="B110" s="67" t="s">
        <v>207</v>
      </c>
      <c r="C110" s="7" t="s">
        <v>185</v>
      </c>
      <c r="D110" s="40"/>
      <c r="E110" s="100"/>
      <c r="F110" s="143">
        <f>LOTOS_4.0!E110</f>
        <v>1502.22</v>
      </c>
      <c r="G110" s="131">
        <f t="shared" si="4"/>
        <v>0</v>
      </c>
    </row>
    <row r="111" spans="1:7" s="136" customFormat="1" ht="22.5" customHeight="1" x14ac:dyDescent="0.2">
      <c r="A111" s="14" t="s">
        <v>175</v>
      </c>
      <c r="B111" s="67" t="s">
        <v>176</v>
      </c>
      <c r="C111" s="62" t="s">
        <v>187</v>
      </c>
      <c r="D111" s="40"/>
      <c r="E111" s="100"/>
      <c r="F111" s="143">
        <f>LOTOS_4.0!E111</f>
        <v>1608.96</v>
      </c>
      <c r="G111" s="131">
        <f t="shared" si="4"/>
        <v>0</v>
      </c>
    </row>
    <row r="112" spans="1:7" s="136" customFormat="1" ht="27.75" customHeight="1" x14ac:dyDescent="0.2">
      <c r="A112" s="14" t="s">
        <v>65</v>
      </c>
      <c r="B112" s="3" t="s">
        <v>64</v>
      </c>
      <c r="C112" s="7" t="s">
        <v>185</v>
      </c>
      <c r="D112" s="40"/>
      <c r="E112" s="100">
        <v>2</v>
      </c>
      <c r="F112" s="143">
        <f>LOTOS_4.0!E112</f>
        <v>508.62</v>
      </c>
      <c r="G112" s="131">
        <f t="shared" si="4"/>
        <v>1017.24</v>
      </c>
    </row>
    <row r="113" spans="1:7" s="136" customFormat="1" ht="38.25" x14ac:dyDescent="0.2">
      <c r="A113" s="14" t="s">
        <v>341</v>
      </c>
      <c r="B113" s="2" t="s">
        <v>14</v>
      </c>
      <c r="C113" s="7" t="s">
        <v>185</v>
      </c>
      <c r="D113" s="40"/>
      <c r="E113" s="100">
        <v>7</v>
      </c>
      <c r="F113" s="143">
        <f>LOTOS_4.0!E113</f>
        <v>599.5</v>
      </c>
      <c r="G113" s="131">
        <f t="shared" si="4"/>
        <v>4196.5</v>
      </c>
    </row>
    <row r="114" spans="1:7" s="136" customFormat="1" ht="25.5" x14ac:dyDescent="0.2">
      <c r="A114" s="14" t="s">
        <v>342</v>
      </c>
      <c r="B114" s="2" t="s">
        <v>159</v>
      </c>
      <c r="C114" s="7" t="s">
        <v>185</v>
      </c>
      <c r="D114" s="40"/>
      <c r="E114" s="100">
        <v>10</v>
      </c>
      <c r="F114" s="143">
        <f>LOTOS_4.0!E114</f>
        <v>2047.5</v>
      </c>
      <c r="G114" s="131">
        <f t="shared" si="4"/>
        <v>20475</v>
      </c>
    </row>
    <row r="115" spans="1:7" s="136" customFormat="1" ht="25.5" x14ac:dyDescent="0.2">
      <c r="A115" s="14" t="s">
        <v>15</v>
      </c>
      <c r="B115" s="2" t="s">
        <v>391</v>
      </c>
      <c r="C115" s="7" t="s">
        <v>185</v>
      </c>
      <c r="D115" s="40"/>
      <c r="E115" s="100">
        <v>7</v>
      </c>
      <c r="F115" s="143">
        <f>LOTOS_4.0!E115</f>
        <v>969.8</v>
      </c>
      <c r="G115" s="131">
        <f t="shared" si="4"/>
        <v>6788.5999999999995</v>
      </c>
    </row>
    <row r="116" spans="1:7" s="136" customFormat="1" x14ac:dyDescent="0.2">
      <c r="A116" s="14" t="s">
        <v>119</v>
      </c>
      <c r="B116" s="3" t="s">
        <v>45</v>
      </c>
      <c r="C116" s="7" t="s">
        <v>185</v>
      </c>
      <c r="D116" s="40"/>
      <c r="E116" s="100"/>
      <c r="F116" s="143">
        <f>LOTOS_4.0!E116</f>
        <v>564.26</v>
      </c>
      <c r="G116" s="131">
        <f t="shared" si="4"/>
        <v>0</v>
      </c>
    </row>
    <row r="117" spans="1:7" s="136" customFormat="1" ht="25.5" x14ac:dyDescent="0.2">
      <c r="A117" s="14" t="s">
        <v>16</v>
      </c>
      <c r="B117" s="2" t="s">
        <v>17</v>
      </c>
      <c r="C117" s="7" t="s">
        <v>185</v>
      </c>
      <c r="D117" s="40"/>
      <c r="E117" s="100">
        <v>7</v>
      </c>
      <c r="F117" s="143">
        <f>LOTOS_4.0!E117</f>
        <v>1533.38</v>
      </c>
      <c r="G117" s="131">
        <f t="shared" si="4"/>
        <v>10733.66</v>
      </c>
    </row>
    <row r="118" spans="1:7" s="136" customFormat="1" ht="51" x14ac:dyDescent="0.2">
      <c r="A118" s="14" t="s">
        <v>68</v>
      </c>
      <c r="B118" s="3" t="s">
        <v>170</v>
      </c>
      <c r="C118" s="7" t="s">
        <v>185</v>
      </c>
      <c r="D118" s="40"/>
      <c r="E118" s="100">
        <v>4</v>
      </c>
      <c r="F118" s="143">
        <f>LOTOS_4.0!E118</f>
        <v>2637.88</v>
      </c>
      <c r="G118" s="131">
        <f t="shared" si="4"/>
        <v>10551.52</v>
      </c>
    </row>
    <row r="119" spans="1:7" s="136" customFormat="1" ht="51" x14ac:dyDescent="0.2">
      <c r="A119" s="14" t="s">
        <v>67</v>
      </c>
      <c r="B119" s="3" t="s">
        <v>171</v>
      </c>
      <c r="C119" s="7" t="s">
        <v>185</v>
      </c>
      <c r="D119" s="40"/>
      <c r="E119" s="100">
        <v>1</v>
      </c>
      <c r="F119" s="143">
        <f>LOTOS_4.0!E119</f>
        <v>1932.88</v>
      </c>
      <c r="G119" s="131">
        <f t="shared" si="4"/>
        <v>1932.88</v>
      </c>
    </row>
    <row r="120" spans="1:7" s="136" customFormat="1" ht="51" x14ac:dyDescent="0.2">
      <c r="A120" s="14" t="s">
        <v>66</v>
      </c>
      <c r="B120" s="3" t="s">
        <v>172</v>
      </c>
      <c r="C120" s="7" t="s">
        <v>185</v>
      </c>
      <c r="D120" s="40"/>
      <c r="E120" s="100">
        <v>1</v>
      </c>
      <c r="F120" s="143">
        <f>LOTOS_4.0!E120</f>
        <v>1932.88</v>
      </c>
      <c r="G120" s="131">
        <f t="shared" si="4"/>
        <v>1932.88</v>
      </c>
    </row>
    <row r="121" spans="1:7" s="136" customFormat="1" x14ac:dyDescent="0.2">
      <c r="A121" s="14" t="s">
        <v>527</v>
      </c>
      <c r="B121" s="3" t="s">
        <v>529</v>
      </c>
      <c r="C121" s="7" t="s">
        <v>185</v>
      </c>
      <c r="D121" s="41"/>
      <c r="E121" s="100">
        <v>21</v>
      </c>
      <c r="F121" s="143">
        <f>LOTOS_4.0!E121</f>
        <v>403.2</v>
      </c>
      <c r="G121" s="131">
        <f t="shared" si="4"/>
        <v>8467.1999999999989</v>
      </c>
    </row>
    <row r="122" spans="1:7" s="136" customFormat="1" x14ac:dyDescent="0.2">
      <c r="A122" s="14" t="s">
        <v>526</v>
      </c>
      <c r="B122" s="3" t="s">
        <v>528</v>
      </c>
      <c r="C122" s="7" t="s">
        <v>185</v>
      </c>
      <c r="D122" s="41"/>
      <c r="E122" s="100">
        <v>4</v>
      </c>
      <c r="F122" s="143">
        <f>LOTOS_4.0!E122</f>
        <v>284.76</v>
      </c>
      <c r="G122" s="131">
        <f t="shared" si="4"/>
        <v>1139.04</v>
      </c>
    </row>
    <row r="123" spans="1:7" s="136" customFormat="1" ht="25.5" x14ac:dyDescent="0.2">
      <c r="A123" s="51" t="s">
        <v>158</v>
      </c>
      <c r="B123" s="2" t="s">
        <v>363</v>
      </c>
      <c r="C123" s="7" t="s">
        <v>185</v>
      </c>
      <c r="D123" s="41" t="s">
        <v>361</v>
      </c>
      <c r="E123" s="100">
        <v>1</v>
      </c>
      <c r="F123" s="143">
        <f>LOTOS_4.0!E123</f>
        <v>81.56</v>
      </c>
      <c r="G123" s="131">
        <f t="shared" si="4"/>
        <v>81.56</v>
      </c>
    </row>
    <row r="124" spans="1:7" s="136" customFormat="1" ht="38.25" x14ac:dyDescent="0.2">
      <c r="A124" s="14" t="s">
        <v>84</v>
      </c>
      <c r="B124" s="3" t="s">
        <v>362</v>
      </c>
      <c r="C124" s="7" t="s">
        <v>185</v>
      </c>
      <c r="D124" s="41" t="s">
        <v>361</v>
      </c>
      <c r="E124" s="100">
        <v>2</v>
      </c>
      <c r="F124" s="143">
        <f>LOTOS_4.0!E124</f>
        <v>330.36</v>
      </c>
      <c r="G124" s="131">
        <f t="shared" si="4"/>
        <v>660.72</v>
      </c>
    </row>
    <row r="125" spans="1:7" s="136" customFormat="1" ht="50.25" customHeight="1" x14ac:dyDescent="0.2">
      <c r="A125" s="14" t="s">
        <v>513</v>
      </c>
      <c r="B125" s="3" t="s">
        <v>512</v>
      </c>
      <c r="C125" s="7" t="s">
        <v>185</v>
      </c>
      <c r="D125" s="41" t="s">
        <v>361</v>
      </c>
      <c r="E125" s="100"/>
      <c r="F125" s="143">
        <f>LOTOS_4.0!E125</f>
        <v>1740</v>
      </c>
      <c r="G125" s="131">
        <f t="shared" si="4"/>
        <v>0</v>
      </c>
    </row>
    <row r="126" spans="1:7" s="136" customFormat="1" ht="52.5" customHeight="1" x14ac:dyDescent="0.2">
      <c r="A126" s="14" t="s">
        <v>85</v>
      </c>
      <c r="B126" s="3" t="s">
        <v>364</v>
      </c>
      <c r="C126" s="7" t="s">
        <v>185</v>
      </c>
      <c r="D126" s="41" t="s">
        <v>361</v>
      </c>
      <c r="E126" s="100"/>
      <c r="F126" s="143">
        <f>LOTOS_4.0!E126</f>
        <v>957.07</v>
      </c>
      <c r="G126" s="131">
        <f t="shared" si="4"/>
        <v>0</v>
      </c>
    </row>
    <row r="127" spans="1:7" s="136" customFormat="1" ht="38.25" x14ac:dyDescent="0.2">
      <c r="A127" s="14" t="s">
        <v>86</v>
      </c>
      <c r="B127" s="3" t="s">
        <v>365</v>
      </c>
      <c r="C127" s="7" t="s">
        <v>185</v>
      </c>
      <c r="D127" s="41" t="s">
        <v>361</v>
      </c>
      <c r="E127" s="100">
        <v>11</v>
      </c>
      <c r="F127" s="143">
        <f>LOTOS_4.0!E127</f>
        <v>188.92</v>
      </c>
      <c r="G127" s="131">
        <f t="shared" si="4"/>
        <v>2078.12</v>
      </c>
    </row>
    <row r="128" spans="1:7" s="136" customFormat="1" ht="25.5" x14ac:dyDescent="0.2">
      <c r="A128" s="14" t="s">
        <v>18</v>
      </c>
      <c r="B128" s="3" t="s">
        <v>366</v>
      </c>
      <c r="C128" s="7" t="s">
        <v>185</v>
      </c>
      <c r="D128" s="41" t="s">
        <v>361</v>
      </c>
      <c r="E128" s="100"/>
      <c r="F128" s="143">
        <f>LOTOS_4.0!E128</f>
        <v>704.05</v>
      </c>
      <c r="G128" s="131">
        <f t="shared" si="4"/>
        <v>0</v>
      </c>
    </row>
    <row r="129" spans="1:7" s="136" customFormat="1" ht="25.5" x14ac:dyDescent="0.2">
      <c r="A129" s="14" t="s">
        <v>87</v>
      </c>
      <c r="B129" s="3" t="s">
        <v>367</v>
      </c>
      <c r="C129" s="7" t="s">
        <v>185</v>
      </c>
      <c r="D129" s="41" t="s">
        <v>361</v>
      </c>
      <c r="E129" s="100"/>
      <c r="F129" s="143">
        <f>LOTOS_4.0!E129</f>
        <v>103.99999999999999</v>
      </c>
      <c r="G129" s="131">
        <f t="shared" si="4"/>
        <v>0</v>
      </c>
    </row>
    <row r="130" spans="1:7" s="136" customFormat="1" ht="63.75" x14ac:dyDescent="0.2">
      <c r="A130" s="14" t="s">
        <v>88</v>
      </c>
      <c r="B130" s="3" t="s">
        <v>368</v>
      </c>
      <c r="C130" s="7" t="s">
        <v>187</v>
      </c>
      <c r="D130" s="41" t="s">
        <v>361</v>
      </c>
      <c r="E130" s="100"/>
      <c r="F130" s="143">
        <f>LOTOS_4.0!E130</f>
        <v>270.64999999999998</v>
      </c>
      <c r="G130" s="131">
        <f t="shared" si="4"/>
        <v>0</v>
      </c>
    </row>
    <row r="131" spans="1:7" s="136" customFormat="1" ht="38.25" x14ac:dyDescent="0.2">
      <c r="A131" s="14" t="s">
        <v>394</v>
      </c>
      <c r="B131" s="2" t="s">
        <v>395</v>
      </c>
      <c r="C131" s="7" t="s">
        <v>187</v>
      </c>
      <c r="D131" s="40"/>
      <c r="E131" s="100"/>
      <c r="F131" s="143">
        <f>LOTOS_4.0!E131</f>
        <v>2370.2600000000002</v>
      </c>
      <c r="G131" s="131">
        <f t="shared" si="4"/>
        <v>0</v>
      </c>
    </row>
    <row r="132" spans="1:7" s="136" customFormat="1" ht="38.25" x14ac:dyDescent="0.2">
      <c r="A132" s="51" t="s">
        <v>392</v>
      </c>
      <c r="B132" s="2" t="s">
        <v>393</v>
      </c>
      <c r="C132" s="7" t="s">
        <v>187</v>
      </c>
      <c r="D132" s="40"/>
      <c r="E132" s="100"/>
      <c r="F132" s="143">
        <f>LOTOS_4.0!E132</f>
        <v>705.31</v>
      </c>
      <c r="G132" s="131">
        <f t="shared" si="4"/>
        <v>0</v>
      </c>
    </row>
    <row r="133" spans="1:7" s="136" customFormat="1" ht="38.25" x14ac:dyDescent="0.2">
      <c r="A133" s="14" t="s">
        <v>19</v>
      </c>
      <c r="B133" s="2" t="s">
        <v>20</v>
      </c>
      <c r="C133" s="7" t="s">
        <v>187</v>
      </c>
      <c r="D133" s="40"/>
      <c r="E133" s="100"/>
      <c r="F133" s="143">
        <f>LOTOS_4.0!E133</f>
        <v>1557.67</v>
      </c>
      <c r="G133" s="131">
        <f t="shared" si="4"/>
        <v>0</v>
      </c>
    </row>
    <row r="134" spans="1:7" s="136" customFormat="1" ht="38.25" x14ac:dyDescent="0.2">
      <c r="A134" s="14" t="s">
        <v>21</v>
      </c>
      <c r="B134" s="2" t="s">
        <v>22</v>
      </c>
      <c r="C134" s="7" t="s">
        <v>187</v>
      </c>
      <c r="D134" s="40"/>
      <c r="E134" s="100">
        <v>1</v>
      </c>
      <c r="F134" s="143">
        <f>LOTOS_4.0!E134</f>
        <v>2076.89</v>
      </c>
      <c r="G134" s="131">
        <f t="shared" si="4"/>
        <v>2076.89</v>
      </c>
    </row>
    <row r="135" spans="1:7" s="136" customFormat="1" ht="38.25" x14ac:dyDescent="0.2">
      <c r="A135" s="14" t="s">
        <v>343</v>
      </c>
      <c r="B135" s="2" t="s">
        <v>23</v>
      </c>
      <c r="C135" s="7" t="s">
        <v>187</v>
      </c>
      <c r="D135" s="40"/>
      <c r="E135" s="100"/>
      <c r="F135" s="143">
        <f>LOTOS_4.0!E135</f>
        <v>2400</v>
      </c>
      <c r="G135" s="131">
        <f t="shared" si="4"/>
        <v>0</v>
      </c>
    </row>
    <row r="136" spans="1:7" s="136" customFormat="1" ht="51" x14ac:dyDescent="0.2">
      <c r="A136" s="14" t="s">
        <v>396</v>
      </c>
      <c r="B136" s="2" t="s">
        <v>397</v>
      </c>
      <c r="C136" s="7" t="s">
        <v>187</v>
      </c>
      <c r="D136" s="40" t="s">
        <v>19</v>
      </c>
      <c r="E136" s="100"/>
      <c r="F136" s="143">
        <f>LOTOS_4.0!E136</f>
        <v>1800</v>
      </c>
      <c r="G136" s="131">
        <f t="shared" si="4"/>
        <v>0</v>
      </c>
    </row>
    <row r="137" spans="1:7" s="136" customFormat="1" x14ac:dyDescent="0.2">
      <c r="A137" s="14" t="s">
        <v>58</v>
      </c>
      <c r="B137" s="3" t="s">
        <v>57</v>
      </c>
      <c r="C137" s="7" t="s">
        <v>187</v>
      </c>
      <c r="D137" s="40"/>
      <c r="E137" s="100">
        <v>5</v>
      </c>
      <c r="F137" s="143">
        <f>LOTOS_4.0!E137</f>
        <v>2225.67</v>
      </c>
      <c r="G137" s="131">
        <f t="shared" si="4"/>
        <v>11128.35</v>
      </c>
    </row>
    <row r="138" spans="1:7" s="136" customFormat="1" x14ac:dyDescent="0.2">
      <c r="A138" s="14" t="s">
        <v>156</v>
      </c>
      <c r="B138" s="3" t="s">
        <v>157</v>
      </c>
      <c r="C138" s="7" t="s">
        <v>187</v>
      </c>
      <c r="D138" s="40"/>
      <c r="E138" s="100">
        <v>3</v>
      </c>
      <c r="F138" s="143">
        <f>LOTOS_4.0!E138</f>
        <v>1462.82</v>
      </c>
      <c r="G138" s="131">
        <f t="shared" si="4"/>
        <v>4388.46</v>
      </c>
    </row>
    <row r="139" spans="1:7" s="136" customFormat="1" ht="25.5" x14ac:dyDescent="0.2">
      <c r="A139" s="14" t="s">
        <v>536</v>
      </c>
      <c r="B139" s="2" t="s">
        <v>398</v>
      </c>
      <c r="C139" s="7" t="s">
        <v>187</v>
      </c>
      <c r="D139" s="40"/>
      <c r="E139" s="100"/>
      <c r="F139" s="143">
        <f>LOTOS_4.0!E139</f>
        <v>502.8</v>
      </c>
      <c r="G139" s="131">
        <f t="shared" si="4"/>
        <v>0</v>
      </c>
    </row>
    <row r="140" spans="1:7" s="136" customFormat="1" ht="25.5" x14ac:dyDescent="0.2">
      <c r="A140" s="14" t="s">
        <v>59</v>
      </c>
      <c r="B140" s="2" t="s">
        <v>173</v>
      </c>
      <c r="C140" s="7" t="s">
        <v>187</v>
      </c>
      <c r="D140" s="40"/>
      <c r="E140" s="100">
        <v>1</v>
      </c>
      <c r="F140" s="143">
        <f>LOTOS_4.0!E140</f>
        <v>5731.38</v>
      </c>
      <c r="G140" s="131">
        <f t="shared" si="4"/>
        <v>5731.38</v>
      </c>
    </row>
    <row r="141" spans="1:7" s="136" customFormat="1" x14ac:dyDescent="0.2">
      <c r="A141" s="14" t="s">
        <v>62</v>
      </c>
      <c r="B141" s="2" t="s">
        <v>174</v>
      </c>
      <c r="C141" s="7" t="s">
        <v>187</v>
      </c>
      <c r="D141" s="40"/>
      <c r="E141" s="100">
        <v>2</v>
      </c>
      <c r="F141" s="143">
        <f>LOTOS_4.0!E141</f>
        <v>1110.0899999999999</v>
      </c>
      <c r="G141" s="131">
        <f t="shared" si="4"/>
        <v>2220.1799999999998</v>
      </c>
    </row>
    <row r="142" spans="1:7" s="136" customFormat="1" ht="51" x14ac:dyDescent="0.2">
      <c r="A142" s="14" t="s">
        <v>103</v>
      </c>
      <c r="B142" s="2" t="s">
        <v>399</v>
      </c>
      <c r="C142" s="7" t="s">
        <v>187</v>
      </c>
      <c r="D142" s="40" t="s">
        <v>400</v>
      </c>
      <c r="E142" s="100">
        <v>2</v>
      </c>
      <c r="F142" s="143">
        <f>LOTOS_4.0!E142</f>
        <v>126.43</v>
      </c>
      <c r="G142" s="131">
        <f t="shared" si="4"/>
        <v>252.86</v>
      </c>
    </row>
    <row r="143" spans="1:7" s="136" customFormat="1" ht="38.25" x14ac:dyDescent="0.2">
      <c r="A143" s="14" t="s">
        <v>32</v>
      </c>
      <c r="B143" s="2" t="s">
        <v>24</v>
      </c>
      <c r="C143" s="7" t="s">
        <v>187</v>
      </c>
      <c r="D143" s="40"/>
      <c r="E143" s="100">
        <v>1</v>
      </c>
      <c r="F143" s="143">
        <f>LOTOS_4.0!E143</f>
        <v>599.04999999999995</v>
      </c>
      <c r="G143" s="131">
        <f t="shared" si="4"/>
        <v>599.04999999999995</v>
      </c>
    </row>
    <row r="144" spans="1:7" s="136" customFormat="1" ht="38.25" x14ac:dyDescent="0.2">
      <c r="A144" s="14" t="s">
        <v>33</v>
      </c>
      <c r="B144" s="2" t="s">
        <v>25</v>
      </c>
      <c r="C144" s="7" t="s">
        <v>187</v>
      </c>
      <c r="D144" s="40"/>
      <c r="E144" s="100">
        <v>3</v>
      </c>
      <c r="F144" s="143">
        <f>LOTOS_4.0!E144</f>
        <v>753.14</v>
      </c>
      <c r="G144" s="131">
        <f t="shared" si="4"/>
        <v>2259.42</v>
      </c>
    </row>
    <row r="145" spans="1:7" s="136" customFormat="1" ht="38.25" x14ac:dyDescent="0.2">
      <c r="A145" s="17" t="s">
        <v>251</v>
      </c>
      <c r="B145" s="9" t="s">
        <v>253</v>
      </c>
      <c r="C145" s="11" t="s">
        <v>187</v>
      </c>
      <c r="D145" s="10" t="s">
        <v>404</v>
      </c>
      <c r="E145" s="100"/>
      <c r="F145" s="143">
        <f>LOTOS_4.0!E145</f>
        <v>86.44</v>
      </c>
      <c r="G145" s="131">
        <f t="shared" si="4"/>
        <v>0</v>
      </c>
    </row>
    <row r="146" spans="1:7" s="136" customFormat="1" ht="38.25" x14ac:dyDescent="0.2">
      <c r="A146" s="17" t="s">
        <v>252</v>
      </c>
      <c r="B146" s="9" t="s">
        <v>254</v>
      </c>
      <c r="C146" s="11" t="s">
        <v>187</v>
      </c>
      <c r="D146" s="10" t="s">
        <v>404</v>
      </c>
      <c r="E146" s="100"/>
      <c r="F146" s="143">
        <f>LOTOS_4.0!E146</f>
        <v>100.7</v>
      </c>
      <c r="G146" s="131">
        <f t="shared" si="4"/>
        <v>0</v>
      </c>
    </row>
    <row r="147" spans="1:7" s="136" customFormat="1" ht="38.25" x14ac:dyDescent="0.2">
      <c r="A147" s="17" t="s">
        <v>255</v>
      </c>
      <c r="B147" s="64" t="s">
        <v>281</v>
      </c>
      <c r="C147" s="11" t="s">
        <v>185</v>
      </c>
      <c r="D147" s="10" t="s">
        <v>403</v>
      </c>
      <c r="E147" s="100"/>
      <c r="F147" s="143">
        <f>LOTOS_4.0!E147</f>
        <v>24.13</v>
      </c>
      <c r="G147" s="131">
        <f t="shared" si="4"/>
        <v>0</v>
      </c>
    </row>
    <row r="148" spans="1:7" s="136" customFormat="1" ht="38.25" x14ac:dyDescent="0.2">
      <c r="A148" s="17" t="s">
        <v>256</v>
      </c>
      <c r="B148" s="64" t="s">
        <v>282</v>
      </c>
      <c r="C148" s="11" t="s">
        <v>185</v>
      </c>
      <c r="D148" s="10" t="s">
        <v>403</v>
      </c>
      <c r="E148" s="100"/>
      <c r="F148" s="143">
        <f>LOTOS_4.0!E148</f>
        <v>29.24</v>
      </c>
      <c r="G148" s="131">
        <f t="shared" si="4"/>
        <v>0</v>
      </c>
    </row>
    <row r="149" spans="1:7" s="136" customFormat="1" ht="51" x14ac:dyDescent="0.2">
      <c r="A149" s="14" t="s">
        <v>243</v>
      </c>
      <c r="B149" s="2" t="s">
        <v>401</v>
      </c>
      <c r="C149" s="7" t="s">
        <v>185</v>
      </c>
      <c r="D149" s="40"/>
      <c r="E149" s="100"/>
      <c r="F149" s="143">
        <f>LOTOS_4.0!E149</f>
        <v>50</v>
      </c>
      <c r="G149" s="131">
        <f t="shared" si="4"/>
        <v>0</v>
      </c>
    </row>
    <row r="150" spans="1:7" s="136" customFormat="1" ht="72.75" customHeight="1" x14ac:dyDescent="0.2">
      <c r="A150" s="14" t="s">
        <v>539</v>
      </c>
      <c r="B150" s="2" t="s">
        <v>537</v>
      </c>
      <c r="C150" s="7" t="s">
        <v>185</v>
      </c>
      <c r="D150" s="40"/>
      <c r="E150" s="100">
        <v>2</v>
      </c>
      <c r="F150" s="143">
        <f>LOTOS_4.0!E150</f>
        <v>554.20000000000005</v>
      </c>
      <c r="G150" s="131">
        <f t="shared" si="4"/>
        <v>1108.4000000000001</v>
      </c>
    </row>
    <row r="151" spans="1:7" s="137" customFormat="1" x14ac:dyDescent="0.2">
      <c r="A151" s="57"/>
      <c r="B151" s="58"/>
      <c r="C151" s="59"/>
      <c r="D151" s="58"/>
      <c r="E151" s="58"/>
      <c r="F151" s="122"/>
      <c r="G151" s="122"/>
    </row>
    <row r="152" spans="1:7" x14ac:dyDescent="0.2">
      <c r="A152" s="33">
        <v>6</v>
      </c>
      <c r="B152" s="34" t="s">
        <v>28</v>
      </c>
      <c r="C152" s="35"/>
      <c r="D152" s="35"/>
      <c r="E152" s="35"/>
      <c r="F152" s="120"/>
      <c r="G152" s="120"/>
    </row>
    <row r="153" spans="1:7" s="137" customFormat="1" x14ac:dyDescent="0.2">
      <c r="A153" s="57"/>
      <c r="B153" s="58"/>
      <c r="C153" s="59"/>
      <c r="D153" s="60"/>
      <c r="E153" s="60"/>
      <c r="F153" s="121"/>
      <c r="G153" s="121"/>
    </row>
    <row r="154" spans="1:7" s="136" customFormat="1" ht="51" x14ac:dyDescent="0.2">
      <c r="A154" s="14" t="s">
        <v>94</v>
      </c>
      <c r="B154" s="2" t="s">
        <v>402</v>
      </c>
      <c r="C154" s="7" t="s">
        <v>187</v>
      </c>
      <c r="D154" s="40"/>
      <c r="E154" s="100">
        <v>1</v>
      </c>
      <c r="F154" s="143">
        <f>LOTOS_4.0!E154</f>
        <v>126.92</v>
      </c>
      <c r="G154" s="131">
        <f t="shared" ref="G154:G168" si="5">E154*F154</f>
        <v>126.92</v>
      </c>
    </row>
    <row r="155" spans="1:7" s="136" customFormat="1" ht="38.25" x14ac:dyDescent="0.2">
      <c r="A155" s="14" t="s">
        <v>95</v>
      </c>
      <c r="B155" s="2" t="s">
        <v>405</v>
      </c>
      <c r="C155" s="7" t="s">
        <v>187</v>
      </c>
      <c r="D155" s="40"/>
      <c r="E155" s="100"/>
      <c r="F155" s="143">
        <f>LOTOS_4.0!E155</f>
        <v>1019.64</v>
      </c>
      <c r="G155" s="131">
        <f t="shared" si="5"/>
        <v>0</v>
      </c>
    </row>
    <row r="156" spans="1:7" s="136" customFormat="1" ht="38.25" x14ac:dyDescent="0.2">
      <c r="A156" s="14" t="s">
        <v>96</v>
      </c>
      <c r="B156" s="2" t="s">
        <v>406</v>
      </c>
      <c r="C156" s="7" t="s">
        <v>187</v>
      </c>
      <c r="D156" s="40"/>
      <c r="E156" s="100"/>
      <c r="F156" s="143">
        <f>LOTOS_4.0!E156</f>
        <v>1160.56</v>
      </c>
      <c r="G156" s="131">
        <f t="shared" si="5"/>
        <v>0</v>
      </c>
    </row>
    <row r="157" spans="1:7" s="136" customFormat="1" ht="38.25" x14ac:dyDescent="0.2">
      <c r="A157" s="14" t="s">
        <v>97</v>
      </c>
      <c r="B157" s="2" t="s">
        <v>407</v>
      </c>
      <c r="C157" s="7" t="s">
        <v>187</v>
      </c>
      <c r="D157" s="40"/>
      <c r="E157" s="100"/>
      <c r="F157" s="143">
        <f>LOTOS_4.0!E157</f>
        <v>1145.2</v>
      </c>
      <c r="G157" s="131">
        <f t="shared" si="5"/>
        <v>0</v>
      </c>
    </row>
    <row r="158" spans="1:7" s="136" customFormat="1" ht="38.25" x14ac:dyDescent="0.2">
      <c r="A158" s="14" t="s">
        <v>98</v>
      </c>
      <c r="B158" s="2" t="s">
        <v>408</v>
      </c>
      <c r="C158" s="7" t="s">
        <v>187</v>
      </c>
      <c r="D158" s="40"/>
      <c r="E158" s="100"/>
      <c r="F158" s="143">
        <f>LOTOS_4.0!E158</f>
        <v>1417.48</v>
      </c>
      <c r="G158" s="131">
        <f t="shared" si="5"/>
        <v>0</v>
      </c>
    </row>
    <row r="159" spans="1:7" s="136" customFormat="1" ht="38.25" x14ac:dyDescent="0.2">
      <c r="A159" s="14" t="s">
        <v>99</v>
      </c>
      <c r="B159" s="2" t="s">
        <v>409</v>
      </c>
      <c r="C159" s="7" t="s">
        <v>187</v>
      </c>
      <c r="D159" s="40"/>
      <c r="E159" s="100"/>
      <c r="F159" s="143">
        <f>LOTOS_4.0!E159</f>
        <v>686.73</v>
      </c>
      <c r="G159" s="131">
        <f t="shared" si="5"/>
        <v>0</v>
      </c>
    </row>
    <row r="160" spans="1:7" s="136" customFormat="1" ht="38.25" x14ac:dyDescent="0.2">
      <c r="A160" s="14" t="s">
        <v>100</v>
      </c>
      <c r="B160" s="2" t="s">
        <v>410</v>
      </c>
      <c r="C160" s="7" t="s">
        <v>187</v>
      </c>
      <c r="D160" s="40"/>
      <c r="E160" s="100">
        <v>1</v>
      </c>
      <c r="F160" s="143">
        <f>LOTOS_4.0!E160</f>
        <v>874.79</v>
      </c>
      <c r="G160" s="131">
        <f t="shared" si="5"/>
        <v>874.79</v>
      </c>
    </row>
    <row r="161" spans="1:7" s="136" customFormat="1" ht="38.25" x14ac:dyDescent="0.2">
      <c r="A161" s="14" t="s">
        <v>101</v>
      </c>
      <c r="B161" s="2" t="s">
        <v>413</v>
      </c>
      <c r="C161" s="7" t="s">
        <v>187</v>
      </c>
      <c r="D161" s="40"/>
      <c r="E161" s="100"/>
      <c r="F161" s="143">
        <f>LOTOS_4.0!E161</f>
        <v>821.6</v>
      </c>
      <c r="G161" s="131">
        <f t="shared" si="5"/>
        <v>0</v>
      </c>
    </row>
    <row r="162" spans="1:7" s="136" customFormat="1" ht="38.25" x14ac:dyDescent="0.2">
      <c r="A162" s="14" t="s">
        <v>102</v>
      </c>
      <c r="B162" s="2" t="s">
        <v>412</v>
      </c>
      <c r="C162" s="7" t="s">
        <v>187</v>
      </c>
      <c r="D162" s="40"/>
      <c r="E162" s="100">
        <v>2</v>
      </c>
      <c r="F162" s="143">
        <f>LOTOS_4.0!E162</f>
        <v>1034.24</v>
      </c>
      <c r="G162" s="131">
        <f t="shared" si="5"/>
        <v>2068.48</v>
      </c>
    </row>
    <row r="163" spans="1:7" s="136" customFormat="1" ht="38.25" x14ac:dyDescent="0.2">
      <c r="A163" s="14" t="s">
        <v>29</v>
      </c>
      <c r="B163" s="2" t="s">
        <v>411</v>
      </c>
      <c r="C163" s="7" t="s">
        <v>187</v>
      </c>
      <c r="D163" s="40"/>
      <c r="E163" s="100"/>
      <c r="F163" s="143">
        <f>LOTOS_4.0!E163</f>
        <v>784.28</v>
      </c>
      <c r="G163" s="131">
        <f t="shared" si="5"/>
        <v>0</v>
      </c>
    </row>
    <row r="164" spans="1:7" s="136" customFormat="1" ht="38.25" x14ac:dyDescent="0.2">
      <c r="A164" s="14" t="s">
        <v>30</v>
      </c>
      <c r="B164" s="4" t="s">
        <v>31</v>
      </c>
      <c r="C164" s="7" t="s">
        <v>187</v>
      </c>
      <c r="D164" s="40"/>
      <c r="E164" s="100"/>
      <c r="F164" s="143">
        <f>LOTOS_4.0!E164</f>
        <v>952.41</v>
      </c>
      <c r="G164" s="131">
        <f t="shared" si="5"/>
        <v>0</v>
      </c>
    </row>
    <row r="165" spans="1:7" s="136" customFormat="1" ht="38.25" x14ac:dyDescent="0.2">
      <c r="A165" s="17" t="s">
        <v>277</v>
      </c>
      <c r="B165" s="10" t="s">
        <v>279</v>
      </c>
      <c r="C165" s="65" t="s">
        <v>187</v>
      </c>
      <c r="D165" s="64" t="s">
        <v>404</v>
      </c>
      <c r="E165" s="100"/>
      <c r="F165" s="143">
        <f>LOTOS_4.0!E165</f>
        <v>79.540000000000006</v>
      </c>
      <c r="G165" s="131">
        <f t="shared" si="5"/>
        <v>0</v>
      </c>
    </row>
    <row r="166" spans="1:7" s="136" customFormat="1" ht="38.25" x14ac:dyDescent="0.2">
      <c r="A166" s="17" t="s">
        <v>278</v>
      </c>
      <c r="B166" s="10" t="s">
        <v>280</v>
      </c>
      <c r="C166" s="65" t="s">
        <v>187</v>
      </c>
      <c r="D166" s="64" t="s">
        <v>404</v>
      </c>
      <c r="E166" s="100"/>
      <c r="F166" s="143">
        <f>LOTOS_4.0!E166</f>
        <v>87.83</v>
      </c>
      <c r="G166" s="131">
        <f t="shared" si="5"/>
        <v>0</v>
      </c>
    </row>
    <row r="167" spans="1:7" s="136" customFormat="1" ht="38.25" x14ac:dyDescent="0.2">
      <c r="A167" s="17" t="s">
        <v>255</v>
      </c>
      <c r="B167" s="64" t="s">
        <v>281</v>
      </c>
      <c r="C167" s="11" t="s">
        <v>185</v>
      </c>
      <c r="D167" s="10" t="s">
        <v>403</v>
      </c>
      <c r="E167" s="100"/>
      <c r="F167" s="143">
        <f>LOTOS_4.0!E167</f>
        <v>24.13</v>
      </c>
      <c r="G167" s="131">
        <f t="shared" si="5"/>
        <v>0</v>
      </c>
    </row>
    <row r="168" spans="1:7" s="136" customFormat="1" ht="38.25" x14ac:dyDescent="0.2">
      <c r="A168" s="17" t="s">
        <v>256</v>
      </c>
      <c r="B168" s="64" t="s">
        <v>282</v>
      </c>
      <c r="C168" s="11" t="s">
        <v>185</v>
      </c>
      <c r="D168" s="10" t="s">
        <v>403</v>
      </c>
      <c r="E168" s="100"/>
      <c r="F168" s="143">
        <f>LOTOS_4.0!E168</f>
        <v>29.24</v>
      </c>
      <c r="G168" s="131">
        <f t="shared" si="5"/>
        <v>0</v>
      </c>
    </row>
    <row r="169" spans="1:7" s="137" customFormat="1" x14ac:dyDescent="0.2">
      <c r="A169" s="57"/>
      <c r="B169" s="58"/>
      <c r="C169" s="59"/>
      <c r="D169" s="60"/>
      <c r="E169" s="58"/>
      <c r="F169" s="122"/>
      <c r="G169" s="122"/>
    </row>
    <row r="170" spans="1:7" x14ac:dyDescent="0.2">
      <c r="A170" s="33">
        <v>7</v>
      </c>
      <c r="B170" s="34" t="s">
        <v>466</v>
      </c>
      <c r="C170" s="45"/>
      <c r="D170" s="34"/>
      <c r="E170" s="34"/>
      <c r="F170" s="116"/>
      <c r="G170" s="116"/>
    </row>
    <row r="171" spans="1:7" s="137" customFormat="1" x14ac:dyDescent="0.2">
      <c r="A171" s="57"/>
      <c r="B171" s="58"/>
      <c r="C171" s="59"/>
      <c r="D171" s="58"/>
      <c r="E171" s="58"/>
      <c r="F171" s="122"/>
      <c r="G171" s="122"/>
    </row>
    <row r="172" spans="1:7" s="136" customFormat="1" ht="51" x14ac:dyDescent="0.2">
      <c r="A172" s="14" t="s">
        <v>104</v>
      </c>
      <c r="B172" s="2" t="s">
        <v>462</v>
      </c>
      <c r="C172" s="7" t="s">
        <v>187</v>
      </c>
      <c r="D172" s="40"/>
      <c r="E172" s="100"/>
      <c r="F172" s="143">
        <f>LOTOS_4.0!E172</f>
        <v>121.37</v>
      </c>
      <c r="G172" s="131">
        <f t="shared" ref="G172:G213" si="6">E172*F172</f>
        <v>0</v>
      </c>
    </row>
    <row r="173" spans="1:7" s="136" customFormat="1" ht="38.25" x14ac:dyDescent="0.2">
      <c r="A173" s="14" t="s">
        <v>105</v>
      </c>
      <c r="B173" s="2" t="s">
        <v>467</v>
      </c>
      <c r="C173" s="7" t="s">
        <v>187</v>
      </c>
      <c r="D173" s="40"/>
      <c r="E173" s="100"/>
      <c r="F173" s="143">
        <f>LOTOS_4.0!E173</f>
        <v>693.21</v>
      </c>
      <c r="G173" s="131">
        <f t="shared" si="6"/>
        <v>0</v>
      </c>
    </row>
    <row r="174" spans="1:7" s="136" customFormat="1" ht="38.25" x14ac:dyDescent="0.2">
      <c r="A174" s="14" t="s">
        <v>106</v>
      </c>
      <c r="B174" s="2" t="s">
        <v>468</v>
      </c>
      <c r="C174" s="7" t="s">
        <v>187</v>
      </c>
      <c r="D174" s="40"/>
      <c r="E174" s="100"/>
      <c r="F174" s="143">
        <f>LOTOS_4.0!E174</f>
        <v>899.58</v>
      </c>
      <c r="G174" s="131">
        <f t="shared" si="6"/>
        <v>0</v>
      </c>
    </row>
    <row r="175" spans="1:7" s="136" customFormat="1" ht="38.25" x14ac:dyDescent="0.2">
      <c r="A175" s="14" t="s">
        <v>107</v>
      </c>
      <c r="B175" s="2" t="s">
        <v>469</v>
      </c>
      <c r="C175" s="7" t="s">
        <v>187</v>
      </c>
      <c r="D175" s="40"/>
      <c r="E175" s="100">
        <v>1</v>
      </c>
      <c r="F175" s="143">
        <f>LOTOS_4.0!E175</f>
        <v>840.86</v>
      </c>
      <c r="G175" s="131">
        <f t="shared" si="6"/>
        <v>840.86</v>
      </c>
    </row>
    <row r="176" spans="1:7" s="136" customFormat="1" ht="38.25" x14ac:dyDescent="0.2">
      <c r="A176" s="14" t="s">
        <v>108</v>
      </c>
      <c r="B176" s="2" t="s">
        <v>470</v>
      </c>
      <c r="C176" s="7" t="s">
        <v>187</v>
      </c>
      <c r="D176" s="40"/>
      <c r="E176" s="100">
        <v>1</v>
      </c>
      <c r="F176" s="143">
        <f>LOTOS_4.0!E176</f>
        <v>986.9</v>
      </c>
      <c r="G176" s="131">
        <f t="shared" si="6"/>
        <v>986.9</v>
      </c>
    </row>
    <row r="177" spans="1:7" s="136" customFormat="1" ht="38.25" x14ac:dyDescent="0.2">
      <c r="A177" s="14" t="s">
        <v>109</v>
      </c>
      <c r="B177" s="2" t="s">
        <v>471</v>
      </c>
      <c r="C177" s="7" t="s">
        <v>187</v>
      </c>
      <c r="D177" s="40"/>
      <c r="E177" s="100"/>
      <c r="F177" s="143">
        <f>LOTOS_4.0!E177</f>
        <v>968.97</v>
      </c>
      <c r="G177" s="131">
        <f t="shared" si="6"/>
        <v>0</v>
      </c>
    </row>
    <row r="178" spans="1:7" s="136" customFormat="1" ht="38.25" x14ac:dyDescent="0.2">
      <c r="A178" s="14" t="s">
        <v>110</v>
      </c>
      <c r="B178" s="2" t="s">
        <v>472</v>
      </c>
      <c r="C178" s="7" t="s">
        <v>187</v>
      </c>
      <c r="D178" s="40"/>
      <c r="E178" s="100"/>
      <c r="F178" s="143">
        <f>LOTOS_4.0!E178</f>
        <v>1138.1199999999999</v>
      </c>
      <c r="G178" s="131">
        <f t="shared" si="6"/>
        <v>0</v>
      </c>
    </row>
    <row r="179" spans="1:7" s="136" customFormat="1" ht="38.25" x14ac:dyDescent="0.2">
      <c r="A179" s="17" t="s">
        <v>251</v>
      </c>
      <c r="B179" s="9" t="s">
        <v>253</v>
      </c>
      <c r="C179" s="11" t="s">
        <v>187</v>
      </c>
      <c r="D179" s="11" t="s">
        <v>404</v>
      </c>
      <c r="E179" s="100"/>
      <c r="F179" s="143">
        <f>LOTOS_4.0!E179</f>
        <v>86.44</v>
      </c>
      <c r="G179" s="131">
        <f t="shared" si="6"/>
        <v>0</v>
      </c>
    </row>
    <row r="180" spans="1:7" s="136" customFormat="1" ht="38.25" x14ac:dyDescent="0.2">
      <c r="A180" s="17" t="s">
        <v>252</v>
      </c>
      <c r="B180" s="9" t="s">
        <v>254</v>
      </c>
      <c r="C180" s="11" t="s">
        <v>187</v>
      </c>
      <c r="D180" s="11" t="s">
        <v>404</v>
      </c>
      <c r="E180" s="100"/>
      <c r="F180" s="143">
        <f>LOTOS_4.0!E180</f>
        <v>100.7</v>
      </c>
      <c r="G180" s="131">
        <f t="shared" si="6"/>
        <v>0</v>
      </c>
    </row>
    <row r="181" spans="1:7" s="136" customFormat="1" ht="38.25" x14ac:dyDescent="0.2">
      <c r="A181" s="17" t="s">
        <v>255</v>
      </c>
      <c r="B181" s="64" t="s">
        <v>281</v>
      </c>
      <c r="C181" s="11" t="s">
        <v>185</v>
      </c>
      <c r="D181" s="10" t="s">
        <v>403</v>
      </c>
      <c r="E181" s="100"/>
      <c r="F181" s="143">
        <f>LOTOS_4.0!E181</f>
        <v>24.13</v>
      </c>
      <c r="G181" s="131">
        <f t="shared" si="6"/>
        <v>0</v>
      </c>
    </row>
    <row r="182" spans="1:7" s="136" customFormat="1" ht="38.25" x14ac:dyDescent="0.2">
      <c r="A182" s="17" t="s">
        <v>256</v>
      </c>
      <c r="B182" s="64" t="s">
        <v>282</v>
      </c>
      <c r="C182" s="11" t="s">
        <v>185</v>
      </c>
      <c r="D182" s="10" t="s">
        <v>403</v>
      </c>
      <c r="E182" s="100"/>
      <c r="F182" s="143">
        <f>LOTOS_4.0!E182</f>
        <v>29.24</v>
      </c>
      <c r="G182" s="131">
        <f t="shared" si="6"/>
        <v>0</v>
      </c>
    </row>
    <row r="183" spans="1:7" s="137" customFormat="1" x14ac:dyDescent="0.2">
      <c r="A183" s="57"/>
      <c r="B183" s="58"/>
      <c r="C183" s="59"/>
      <c r="D183" s="59"/>
      <c r="E183" s="59"/>
      <c r="F183" s="114"/>
      <c r="G183" s="114"/>
    </row>
    <row r="184" spans="1:7" x14ac:dyDescent="0.2">
      <c r="A184" s="33">
        <v>8</v>
      </c>
      <c r="B184" s="34" t="s">
        <v>34</v>
      </c>
      <c r="C184" s="35"/>
      <c r="D184" s="35"/>
      <c r="E184" s="35"/>
      <c r="F184" s="113"/>
      <c r="G184" s="113"/>
    </row>
    <row r="185" spans="1:7" s="137" customFormat="1" x14ac:dyDescent="0.2">
      <c r="A185" s="57"/>
      <c r="B185" s="58"/>
      <c r="C185" s="59"/>
      <c r="D185" s="59"/>
      <c r="E185" s="59"/>
      <c r="F185" s="114"/>
      <c r="G185" s="114"/>
    </row>
    <row r="186" spans="1:7" s="136" customFormat="1" ht="25.5" x14ac:dyDescent="0.2">
      <c r="A186" s="14" t="s">
        <v>112</v>
      </c>
      <c r="B186" s="2" t="s">
        <v>474</v>
      </c>
      <c r="C186" s="7" t="s">
        <v>187</v>
      </c>
      <c r="D186" s="40"/>
      <c r="E186" s="100"/>
      <c r="F186" s="143">
        <f>LOTOS_4.0!E186</f>
        <v>1091.74</v>
      </c>
      <c r="G186" s="131">
        <f t="shared" si="6"/>
        <v>0</v>
      </c>
    </row>
    <row r="187" spans="1:7" s="136" customFormat="1" ht="25.5" x14ac:dyDescent="0.2">
      <c r="A187" s="14" t="s">
        <v>111</v>
      </c>
      <c r="B187" s="2" t="s">
        <v>473</v>
      </c>
      <c r="C187" s="7" t="s">
        <v>187</v>
      </c>
      <c r="D187" s="40"/>
      <c r="E187" s="100">
        <v>1</v>
      </c>
      <c r="F187" s="143">
        <f>LOTOS_4.0!E187</f>
        <v>2209.02</v>
      </c>
      <c r="G187" s="131">
        <f t="shared" si="6"/>
        <v>2209.02</v>
      </c>
    </row>
    <row r="188" spans="1:7" s="136" customFormat="1" ht="38.25" x14ac:dyDescent="0.2">
      <c r="A188" s="14" t="s">
        <v>113</v>
      </c>
      <c r="B188" s="2" t="s">
        <v>475</v>
      </c>
      <c r="C188" s="7" t="s">
        <v>187</v>
      </c>
      <c r="D188" s="41" t="s">
        <v>481</v>
      </c>
      <c r="E188" s="100"/>
      <c r="F188" s="143">
        <f>LOTOS_4.0!E188</f>
        <v>1433.12</v>
      </c>
      <c r="G188" s="131">
        <f t="shared" si="6"/>
        <v>0</v>
      </c>
    </row>
    <row r="189" spans="1:7" s="136" customFormat="1" ht="45" customHeight="1" x14ac:dyDescent="0.2">
      <c r="A189" s="14" t="s">
        <v>114</v>
      </c>
      <c r="B189" s="2" t="s">
        <v>476</v>
      </c>
      <c r="C189" s="7" t="s">
        <v>187</v>
      </c>
      <c r="D189" s="41" t="s">
        <v>482</v>
      </c>
      <c r="E189" s="100">
        <v>1</v>
      </c>
      <c r="F189" s="143">
        <f>LOTOS_4.0!E189</f>
        <v>2550.4</v>
      </c>
      <c r="G189" s="131">
        <f t="shared" si="6"/>
        <v>2550.4</v>
      </c>
    </row>
    <row r="190" spans="1:7" s="136" customFormat="1" ht="38.25" x14ac:dyDescent="0.2">
      <c r="A190" s="14" t="s">
        <v>115</v>
      </c>
      <c r="B190" s="2" t="s">
        <v>478</v>
      </c>
      <c r="C190" s="7" t="s">
        <v>187</v>
      </c>
      <c r="D190" s="40"/>
      <c r="E190" s="100">
        <v>3</v>
      </c>
      <c r="F190" s="143">
        <f>LOTOS_4.0!E190</f>
        <v>885.04</v>
      </c>
      <c r="G190" s="131">
        <f t="shared" si="6"/>
        <v>2655.12</v>
      </c>
    </row>
    <row r="191" spans="1:7" s="136" customFormat="1" ht="63.75" x14ac:dyDescent="0.2">
      <c r="A191" s="14" t="s">
        <v>463</v>
      </c>
      <c r="B191" s="2" t="s">
        <v>477</v>
      </c>
      <c r="C191" s="7" t="s">
        <v>187</v>
      </c>
      <c r="D191" s="40"/>
      <c r="E191" s="100">
        <v>1</v>
      </c>
      <c r="F191" s="143">
        <f>LOTOS_4.0!E191</f>
        <v>1359.82</v>
      </c>
      <c r="G191" s="131">
        <f t="shared" si="6"/>
        <v>1359.82</v>
      </c>
    </row>
    <row r="192" spans="1:7" s="136" customFormat="1" ht="21.75" customHeight="1" x14ac:dyDescent="0.2">
      <c r="A192" s="17" t="s">
        <v>465</v>
      </c>
      <c r="B192" s="10" t="s">
        <v>464</v>
      </c>
      <c r="C192" s="11" t="s">
        <v>185</v>
      </c>
      <c r="D192" s="10" t="s">
        <v>403</v>
      </c>
      <c r="E192" s="100"/>
      <c r="F192" s="143">
        <f>LOTOS_4.0!E192</f>
        <v>50</v>
      </c>
      <c r="G192" s="131">
        <f t="shared" si="6"/>
        <v>0</v>
      </c>
    </row>
    <row r="193" spans="1:7" s="136" customFormat="1" ht="38.25" x14ac:dyDescent="0.2">
      <c r="A193" s="17" t="s">
        <v>251</v>
      </c>
      <c r="B193" s="10" t="s">
        <v>253</v>
      </c>
      <c r="C193" s="11" t="s">
        <v>187</v>
      </c>
      <c r="D193" s="10" t="s">
        <v>404</v>
      </c>
      <c r="E193" s="100"/>
      <c r="F193" s="143">
        <f>LOTOS_4.0!E193</f>
        <v>86.44</v>
      </c>
      <c r="G193" s="131">
        <f t="shared" si="6"/>
        <v>0</v>
      </c>
    </row>
    <row r="194" spans="1:7" s="136" customFormat="1" ht="38.25" x14ac:dyDescent="0.2">
      <c r="A194" s="17" t="s">
        <v>252</v>
      </c>
      <c r="B194" s="10" t="s">
        <v>254</v>
      </c>
      <c r="C194" s="11" t="s">
        <v>187</v>
      </c>
      <c r="D194" s="10" t="s">
        <v>404</v>
      </c>
      <c r="E194" s="100"/>
      <c r="F194" s="143">
        <f>LOTOS_4.0!E194</f>
        <v>100.7</v>
      </c>
      <c r="G194" s="131">
        <f t="shared" si="6"/>
        <v>0</v>
      </c>
    </row>
    <row r="195" spans="1:7" s="136" customFormat="1" ht="38.25" x14ac:dyDescent="0.2">
      <c r="A195" s="17" t="s">
        <v>255</v>
      </c>
      <c r="B195" s="10" t="s">
        <v>281</v>
      </c>
      <c r="C195" s="11" t="s">
        <v>185</v>
      </c>
      <c r="D195" s="10" t="s">
        <v>403</v>
      </c>
      <c r="E195" s="100"/>
      <c r="F195" s="143">
        <f>LOTOS_4.0!E195</f>
        <v>24.13</v>
      </c>
      <c r="G195" s="131">
        <f t="shared" si="6"/>
        <v>0</v>
      </c>
    </row>
    <row r="196" spans="1:7" s="136" customFormat="1" ht="38.25" x14ac:dyDescent="0.2">
      <c r="A196" s="17" t="s">
        <v>256</v>
      </c>
      <c r="B196" s="10" t="s">
        <v>282</v>
      </c>
      <c r="C196" s="11" t="s">
        <v>185</v>
      </c>
      <c r="D196" s="10" t="s">
        <v>403</v>
      </c>
      <c r="E196" s="100"/>
      <c r="F196" s="143">
        <f>LOTOS_4.0!E196</f>
        <v>29.24</v>
      </c>
      <c r="G196" s="131">
        <f t="shared" si="6"/>
        <v>0</v>
      </c>
    </row>
    <row r="197" spans="1:7" s="136" customFormat="1" ht="107.25" customHeight="1" x14ac:dyDescent="0.2">
      <c r="A197" s="14" t="s">
        <v>54</v>
      </c>
      <c r="B197" s="68" t="s">
        <v>540</v>
      </c>
      <c r="C197" s="62" t="s">
        <v>187</v>
      </c>
      <c r="D197" s="40"/>
      <c r="E197" s="100">
        <v>3</v>
      </c>
      <c r="F197" s="143">
        <f>LOTOS_4.0!E197</f>
        <v>1610.85</v>
      </c>
      <c r="G197" s="131">
        <f t="shared" si="6"/>
        <v>4832.5499999999993</v>
      </c>
    </row>
    <row r="198" spans="1:7" s="136" customFormat="1" ht="63.75" x14ac:dyDescent="0.2">
      <c r="A198" s="63" t="s">
        <v>286</v>
      </c>
      <c r="B198" s="10" t="s">
        <v>287</v>
      </c>
      <c r="C198" s="11" t="s">
        <v>187</v>
      </c>
      <c r="D198" s="10" t="s">
        <v>421</v>
      </c>
      <c r="E198" s="100"/>
      <c r="F198" s="143">
        <f>LOTOS_4.0!E198</f>
        <v>101.52000000000001</v>
      </c>
      <c r="G198" s="131">
        <f t="shared" si="6"/>
        <v>0</v>
      </c>
    </row>
    <row r="199" spans="1:7" s="136" customFormat="1" ht="25.5" x14ac:dyDescent="0.2">
      <c r="A199" s="63" t="s">
        <v>288</v>
      </c>
      <c r="B199" s="10" t="s">
        <v>289</v>
      </c>
      <c r="C199" s="11" t="s">
        <v>185</v>
      </c>
      <c r="D199" s="10" t="s">
        <v>421</v>
      </c>
      <c r="E199" s="100"/>
      <c r="F199" s="143">
        <f>LOTOS_4.0!E199</f>
        <v>35.479999999999997</v>
      </c>
      <c r="G199" s="131">
        <f t="shared" si="6"/>
        <v>0</v>
      </c>
    </row>
    <row r="200" spans="1:7" s="136" customFormat="1" ht="47.45" customHeight="1" x14ac:dyDescent="0.2">
      <c r="A200" s="14" t="s">
        <v>116</v>
      </c>
      <c r="B200" s="5" t="s">
        <v>290</v>
      </c>
      <c r="C200" s="7" t="s">
        <v>187</v>
      </c>
      <c r="D200" s="40"/>
      <c r="E200" s="100">
        <v>8</v>
      </c>
      <c r="F200" s="143">
        <f>LOTOS_4.0!E200</f>
        <v>497.1</v>
      </c>
      <c r="G200" s="131">
        <f t="shared" si="6"/>
        <v>3976.8</v>
      </c>
    </row>
    <row r="201" spans="1:7" s="136" customFormat="1" ht="38.25" x14ac:dyDescent="0.2">
      <c r="A201" s="14" t="s">
        <v>291</v>
      </c>
      <c r="B201" s="5" t="s">
        <v>302</v>
      </c>
      <c r="C201" s="7" t="s">
        <v>185</v>
      </c>
      <c r="D201" s="40"/>
      <c r="E201" s="100"/>
      <c r="F201" s="143">
        <f>LOTOS_4.0!E201</f>
        <v>213.81</v>
      </c>
      <c r="G201" s="131">
        <f t="shared" si="6"/>
        <v>0</v>
      </c>
    </row>
    <row r="202" spans="1:7" s="136" customFormat="1" ht="63.75" x14ac:dyDescent="0.2">
      <c r="A202" s="14" t="s">
        <v>44</v>
      </c>
      <c r="B202" s="3" t="s">
        <v>303</v>
      </c>
      <c r="C202" s="7" t="s">
        <v>187</v>
      </c>
      <c r="D202" s="40"/>
      <c r="E202" s="100">
        <v>2</v>
      </c>
      <c r="F202" s="143">
        <f>LOTOS_4.0!E202</f>
        <v>2719.15</v>
      </c>
      <c r="G202" s="131">
        <f t="shared" si="6"/>
        <v>5438.3</v>
      </c>
    </row>
    <row r="203" spans="1:7" s="136" customFormat="1" ht="25.5" x14ac:dyDescent="0.2">
      <c r="A203" s="63" t="s">
        <v>292</v>
      </c>
      <c r="B203" s="10" t="s">
        <v>295</v>
      </c>
      <c r="C203" s="11" t="s">
        <v>185</v>
      </c>
      <c r="D203" s="69"/>
      <c r="E203" s="100"/>
      <c r="F203" s="143">
        <f>LOTOS_4.0!E203</f>
        <v>43.55</v>
      </c>
      <c r="G203" s="131">
        <f t="shared" si="6"/>
        <v>0</v>
      </c>
    </row>
    <row r="204" spans="1:7" s="136" customFormat="1" ht="25.5" x14ac:dyDescent="0.2">
      <c r="A204" s="63" t="s">
        <v>293</v>
      </c>
      <c r="B204" s="10" t="s">
        <v>296</v>
      </c>
      <c r="C204" s="11" t="s">
        <v>185</v>
      </c>
      <c r="D204" s="69"/>
      <c r="E204" s="100"/>
      <c r="F204" s="143">
        <f>LOTOS_4.0!E204</f>
        <v>21.57</v>
      </c>
      <c r="G204" s="131">
        <f t="shared" si="6"/>
        <v>0</v>
      </c>
    </row>
    <row r="205" spans="1:7" s="136" customFormat="1" ht="51" x14ac:dyDescent="0.2">
      <c r="A205" s="63" t="s">
        <v>294</v>
      </c>
      <c r="B205" s="10" t="s">
        <v>304</v>
      </c>
      <c r="C205" s="11" t="s">
        <v>185</v>
      </c>
      <c r="D205" s="69"/>
      <c r="E205" s="100"/>
      <c r="F205" s="143">
        <f>LOTOS_4.0!E205</f>
        <v>31.12</v>
      </c>
      <c r="G205" s="131">
        <f t="shared" si="6"/>
        <v>0</v>
      </c>
    </row>
    <row r="206" spans="1:7" s="136" customFormat="1" ht="76.5" x14ac:dyDescent="0.2">
      <c r="A206" s="14" t="s">
        <v>117</v>
      </c>
      <c r="B206" s="3" t="s">
        <v>306</v>
      </c>
      <c r="C206" s="7" t="s">
        <v>187</v>
      </c>
      <c r="D206" s="40"/>
      <c r="E206" s="100"/>
      <c r="F206" s="143">
        <f>LOTOS_4.0!E206</f>
        <v>846.44999999999993</v>
      </c>
      <c r="G206" s="131">
        <f t="shared" si="6"/>
        <v>0</v>
      </c>
    </row>
    <row r="207" spans="1:7" s="136" customFormat="1" ht="76.5" x14ac:dyDescent="0.2">
      <c r="A207" s="17" t="s">
        <v>298</v>
      </c>
      <c r="B207" s="9" t="s">
        <v>308</v>
      </c>
      <c r="C207" s="11" t="s">
        <v>185</v>
      </c>
      <c r="D207" s="9" t="s">
        <v>117</v>
      </c>
      <c r="E207" s="100"/>
      <c r="F207" s="143">
        <f>LOTOS_4.0!E207</f>
        <v>90.56</v>
      </c>
      <c r="G207" s="131">
        <f t="shared" si="6"/>
        <v>0</v>
      </c>
    </row>
    <row r="208" spans="1:7" s="136" customFormat="1" ht="63.75" x14ac:dyDescent="0.2">
      <c r="A208" s="17" t="s">
        <v>299</v>
      </c>
      <c r="B208" s="9" t="s">
        <v>309</v>
      </c>
      <c r="C208" s="11" t="s">
        <v>185</v>
      </c>
      <c r="D208" s="9" t="s">
        <v>117</v>
      </c>
      <c r="E208" s="100"/>
      <c r="F208" s="143">
        <f>LOTOS_4.0!E208</f>
        <v>97.699999999999989</v>
      </c>
      <c r="G208" s="131">
        <f t="shared" si="6"/>
        <v>0</v>
      </c>
    </row>
    <row r="209" spans="1:7" s="136" customFormat="1" ht="63.75" x14ac:dyDescent="0.2">
      <c r="A209" s="17" t="s">
        <v>300</v>
      </c>
      <c r="B209" s="9" t="s">
        <v>310</v>
      </c>
      <c r="C209" s="11" t="s">
        <v>185</v>
      </c>
      <c r="D209" s="9" t="s">
        <v>117</v>
      </c>
      <c r="E209" s="100"/>
      <c r="F209" s="143">
        <f>LOTOS_4.0!E209</f>
        <v>104.25</v>
      </c>
      <c r="G209" s="131">
        <f t="shared" si="6"/>
        <v>0</v>
      </c>
    </row>
    <row r="210" spans="1:7" s="136" customFormat="1" ht="63.75" x14ac:dyDescent="0.2">
      <c r="A210" s="17" t="s">
        <v>301</v>
      </c>
      <c r="B210" s="9" t="s">
        <v>311</v>
      </c>
      <c r="C210" s="11" t="s">
        <v>185</v>
      </c>
      <c r="D210" s="9" t="s">
        <v>117</v>
      </c>
      <c r="E210" s="100"/>
      <c r="F210" s="143">
        <f>LOTOS_4.0!E210</f>
        <v>111.31</v>
      </c>
      <c r="G210" s="131">
        <f t="shared" si="6"/>
        <v>0</v>
      </c>
    </row>
    <row r="211" spans="1:7" s="136" customFormat="1" ht="63.75" x14ac:dyDescent="0.2">
      <c r="A211" s="17" t="s">
        <v>297</v>
      </c>
      <c r="B211" s="9" t="s">
        <v>307</v>
      </c>
      <c r="C211" s="11" t="s">
        <v>187</v>
      </c>
      <c r="D211" s="9" t="s">
        <v>117</v>
      </c>
      <c r="E211" s="100"/>
      <c r="F211" s="143">
        <f>LOTOS_4.0!E211</f>
        <v>47.52</v>
      </c>
      <c r="G211" s="131">
        <f t="shared" si="6"/>
        <v>0</v>
      </c>
    </row>
    <row r="212" spans="1:7" s="136" customFormat="1" ht="63.75" x14ac:dyDescent="0.2">
      <c r="A212" s="14" t="s">
        <v>118</v>
      </c>
      <c r="B212" s="3" t="s">
        <v>305</v>
      </c>
      <c r="C212" s="7" t="s">
        <v>187</v>
      </c>
      <c r="D212" s="40"/>
      <c r="E212" s="100">
        <v>1</v>
      </c>
      <c r="F212" s="143">
        <f>LOTOS_4.0!E212</f>
        <v>744.25000000000011</v>
      </c>
      <c r="G212" s="131">
        <f t="shared" si="6"/>
        <v>744.25000000000011</v>
      </c>
    </row>
    <row r="213" spans="1:7" s="136" customFormat="1" x14ac:dyDescent="0.2">
      <c r="A213" s="14" t="s">
        <v>333</v>
      </c>
      <c r="B213" s="3" t="s">
        <v>334</v>
      </c>
      <c r="C213" s="7" t="s">
        <v>187</v>
      </c>
      <c r="D213" s="40"/>
      <c r="E213" s="100">
        <v>1</v>
      </c>
      <c r="F213" s="143">
        <f>LOTOS_4.0!E213</f>
        <v>1571.21</v>
      </c>
      <c r="G213" s="131">
        <f t="shared" si="6"/>
        <v>1571.21</v>
      </c>
    </row>
    <row r="214" spans="1:7" s="136" customFormat="1" x14ac:dyDescent="0.2">
      <c r="A214" s="30"/>
      <c r="B214" s="44"/>
      <c r="C214" s="39"/>
      <c r="D214" s="39"/>
      <c r="E214" s="39"/>
      <c r="F214" s="115"/>
      <c r="G214" s="115"/>
    </row>
    <row r="215" spans="1:7" x14ac:dyDescent="0.2">
      <c r="A215" s="33">
        <v>9</v>
      </c>
      <c r="B215" s="34" t="s">
        <v>319</v>
      </c>
      <c r="C215" s="35"/>
      <c r="D215" s="35"/>
      <c r="E215" s="35"/>
      <c r="F215" s="116"/>
      <c r="G215" s="116"/>
    </row>
    <row r="216" spans="1:7" s="136" customFormat="1" x14ac:dyDescent="0.2">
      <c r="A216" s="30"/>
      <c r="B216" s="38"/>
      <c r="C216" s="39"/>
      <c r="D216" s="39"/>
      <c r="E216" s="39"/>
      <c r="F216" s="123"/>
      <c r="G216" s="123"/>
    </row>
    <row r="217" spans="1:7" s="136" customFormat="1" ht="38.25" x14ac:dyDescent="0.2">
      <c r="A217" s="17" t="s">
        <v>226</v>
      </c>
      <c r="B217" s="9" t="s">
        <v>227</v>
      </c>
      <c r="C217" s="11" t="s">
        <v>187</v>
      </c>
      <c r="D217" s="70" t="s">
        <v>415</v>
      </c>
      <c r="E217" s="100"/>
      <c r="F217" s="143">
        <f>LOTOS_4.0!E217</f>
        <v>61.08</v>
      </c>
      <c r="G217" s="131">
        <f t="shared" ref="G217:G239" si="7">E217*F217</f>
        <v>0</v>
      </c>
    </row>
    <row r="218" spans="1:7" s="136" customFormat="1" ht="38.25" x14ac:dyDescent="0.2">
      <c r="A218" s="17" t="s">
        <v>246</v>
      </c>
      <c r="B218" s="9" t="s">
        <v>228</v>
      </c>
      <c r="C218" s="11" t="s">
        <v>187</v>
      </c>
      <c r="D218" s="70" t="s">
        <v>415</v>
      </c>
      <c r="E218" s="100"/>
      <c r="F218" s="143">
        <f>LOTOS_4.0!E218</f>
        <v>78.180000000000007</v>
      </c>
      <c r="G218" s="131">
        <f t="shared" si="7"/>
        <v>0</v>
      </c>
    </row>
    <row r="219" spans="1:7" s="136" customFormat="1" ht="38.25" x14ac:dyDescent="0.2">
      <c r="A219" s="17" t="s">
        <v>257</v>
      </c>
      <c r="B219" s="9" t="s">
        <v>245</v>
      </c>
      <c r="C219" s="11" t="s">
        <v>187</v>
      </c>
      <c r="D219" s="70" t="s">
        <v>415</v>
      </c>
      <c r="E219" s="100"/>
      <c r="F219" s="143">
        <f>LOTOS_4.0!E219</f>
        <v>61.08</v>
      </c>
      <c r="G219" s="131">
        <f t="shared" si="7"/>
        <v>0</v>
      </c>
    </row>
    <row r="220" spans="1:7" s="136" customFormat="1" ht="38.25" x14ac:dyDescent="0.2">
      <c r="A220" s="17" t="s">
        <v>258</v>
      </c>
      <c r="B220" s="9" t="s">
        <v>244</v>
      </c>
      <c r="C220" s="11" t="s">
        <v>187</v>
      </c>
      <c r="D220" s="70" t="s">
        <v>415</v>
      </c>
      <c r="E220" s="100"/>
      <c r="F220" s="143">
        <f>LOTOS_4.0!E220</f>
        <v>78.180000000000007</v>
      </c>
      <c r="G220" s="131">
        <f t="shared" si="7"/>
        <v>0</v>
      </c>
    </row>
    <row r="221" spans="1:7" s="136" customFormat="1" ht="38.25" x14ac:dyDescent="0.2">
      <c r="A221" s="17" t="s">
        <v>259</v>
      </c>
      <c r="B221" s="9" t="s">
        <v>249</v>
      </c>
      <c r="C221" s="11" t="s">
        <v>187</v>
      </c>
      <c r="D221" s="70" t="s">
        <v>415</v>
      </c>
      <c r="E221" s="100"/>
      <c r="F221" s="143">
        <f>LOTOS_4.0!E221</f>
        <v>54.48</v>
      </c>
      <c r="G221" s="131">
        <f t="shared" si="7"/>
        <v>0</v>
      </c>
    </row>
    <row r="222" spans="1:7" s="136" customFormat="1" ht="38.25" x14ac:dyDescent="0.2">
      <c r="A222" s="17" t="s">
        <v>260</v>
      </c>
      <c r="B222" s="9" t="s">
        <v>250</v>
      </c>
      <c r="C222" s="11" t="s">
        <v>187</v>
      </c>
      <c r="D222" s="70" t="s">
        <v>415</v>
      </c>
      <c r="E222" s="100"/>
      <c r="F222" s="143">
        <f>LOTOS_4.0!E222</f>
        <v>71.58</v>
      </c>
      <c r="G222" s="131">
        <f t="shared" si="7"/>
        <v>0</v>
      </c>
    </row>
    <row r="223" spans="1:7" s="136" customFormat="1" ht="51" x14ac:dyDescent="0.2">
      <c r="A223" s="17" t="s">
        <v>261</v>
      </c>
      <c r="B223" s="9" t="s">
        <v>267</v>
      </c>
      <c r="C223" s="11" t="s">
        <v>187</v>
      </c>
      <c r="D223" s="70" t="s">
        <v>415</v>
      </c>
      <c r="E223" s="100"/>
      <c r="F223" s="143">
        <f>LOTOS_4.0!E223</f>
        <v>64.959999999999994</v>
      </c>
      <c r="G223" s="131">
        <f t="shared" si="7"/>
        <v>0</v>
      </c>
    </row>
    <row r="224" spans="1:7" s="136" customFormat="1" ht="51" x14ac:dyDescent="0.2">
      <c r="A224" s="17" t="s">
        <v>263</v>
      </c>
      <c r="B224" s="9" t="s">
        <v>269</v>
      </c>
      <c r="C224" s="11" t="s">
        <v>187</v>
      </c>
      <c r="D224" s="70" t="s">
        <v>415</v>
      </c>
      <c r="E224" s="100"/>
      <c r="F224" s="143">
        <f>LOTOS_4.0!E224</f>
        <v>132.41</v>
      </c>
      <c r="G224" s="131">
        <f t="shared" si="7"/>
        <v>0</v>
      </c>
    </row>
    <row r="225" spans="1:7" s="136" customFormat="1" ht="51" x14ac:dyDescent="0.2">
      <c r="A225" s="17" t="s">
        <v>264</v>
      </c>
      <c r="B225" s="9" t="s">
        <v>268</v>
      </c>
      <c r="C225" s="11" t="s">
        <v>187</v>
      </c>
      <c r="D225" s="70" t="s">
        <v>415</v>
      </c>
      <c r="E225" s="100"/>
      <c r="F225" s="143">
        <f>LOTOS_4.0!E225</f>
        <v>199.11</v>
      </c>
      <c r="G225" s="131">
        <f t="shared" si="7"/>
        <v>0</v>
      </c>
    </row>
    <row r="226" spans="1:7" s="136" customFormat="1" ht="51" x14ac:dyDescent="0.2">
      <c r="A226" s="17" t="s">
        <v>265</v>
      </c>
      <c r="B226" s="9" t="s">
        <v>270</v>
      </c>
      <c r="C226" s="11" t="s">
        <v>187</v>
      </c>
      <c r="D226" s="70" t="s">
        <v>415</v>
      </c>
      <c r="E226" s="100"/>
      <c r="F226" s="143">
        <f>LOTOS_4.0!E226</f>
        <v>73.66</v>
      </c>
      <c r="G226" s="131">
        <f t="shared" si="7"/>
        <v>0</v>
      </c>
    </row>
    <row r="227" spans="1:7" s="136" customFormat="1" ht="51" x14ac:dyDescent="0.2">
      <c r="A227" s="17" t="s">
        <v>262</v>
      </c>
      <c r="B227" s="9" t="s">
        <v>271</v>
      </c>
      <c r="C227" s="11" t="s">
        <v>187</v>
      </c>
      <c r="D227" s="70" t="s">
        <v>415</v>
      </c>
      <c r="E227" s="100"/>
      <c r="F227" s="143">
        <f>LOTOS_4.0!E227</f>
        <v>148.07</v>
      </c>
      <c r="G227" s="131">
        <f t="shared" si="7"/>
        <v>0</v>
      </c>
    </row>
    <row r="228" spans="1:7" s="136" customFormat="1" ht="51" x14ac:dyDescent="0.2">
      <c r="A228" s="17" t="s">
        <v>266</v>
      </c>
      <c r="B228" s="9" t="s">
        <v>272</v>
      </c>
      <c r="C228" s="11" t="s">
        <v>187</v>
      </c>
      <c r="D228" s="70" t="s">
        <v>415</v>
      </c>
      <c r="E228" s="100"/>
      <c r="F228" s="143">
        <f>LOTOS_4.0!E228</f>
        <v>227.98</v>
      </c>
      <c r="G228" s="131">
        <f t="shared" si="7"/>
        <v>0</v>
      </c>
    </row>
    <row r="229" spans="1:7" s="136" customFormat="1" ht="51" x14ac:dyDescent="0.2">
      <c r="A229" s="17" t="s">
        <v>273</v>
      </c>
      <c r="B229" s="9" t="s">
        <v>275</v>
      </c>
      <c r="C229" s="11" t="s">
        <v>187</v>
      </c>
      <c r="D229" s="70" t="s">
        <v>415</v>
      </c>
      <c r="E229" s="100"/>
      <c r="F229" s="143">
        <f>LOTOS_4.0!E229</f>
        <v>194.82</v>
      </c>
      <c r="G229" s="131">
        <f t="shared" si="7"/>
        <v>0</v>
      </c>
    </row>
    <row r="230" spans="1:7" s="136" customFormat="1" ht="51" x14ac:dyDescent="0.2">
      <c r="A230" s="17" t="s">
        <v>274</v>
      </c>
      <c r="B230" s="9" t="s">
        <v>276</v>
      </c>
      <c r="C230" s="11" t="s">
        <v>187</v>
      </c>
      <c r="D230" s="70" t="s">
        <v>415</v>
      </c>
      <c r="E230" s="100"/>
      <c r="F230" s="143">
        <f>LOTOS_4.0!E230</f>
        <v>279.27999999999997</v>
      </c>
      <c r="G230" s="131">
        <f t="shared" si="7"/>
        <v>0</v>
      </c>
    </row>
    <row r="231" spans="1:7" s="136" customFormat="1" ht="38.25" x14ac:dyDescent="0.2">
      <c r="A231" s="17" t="s">
        <v>247</v>
      </c>
      <c r="B231" s="9" t="s">
        <v>248</v>
      </c>
      <c r="C231" s="11" t="s">
        <v>185</v>
      </c>
      <c r="D231" s="70" t="s">
        <v>415</v>
      </c>
      <c r="E231" s="100"/>
      <c r="F231" s="143">
        <f>LOTOS_4.0!E231</f>
        <v>6.08</v>
      </c>
      <c r="G231" s="131">
        <f t="shared" si="7"/>
        <v>0</v>
      </c>
    </row>
    <row r="232" spans="1:7" s="136" customFormat="1" ht="38.25" x14ac:dyDescent="0.2">
      <c r="A232" s="17" t="s">
        <v>229</v>
      </c>
      <c r="B232" s="9" t="s">
        <v>232</v>
      </c>
      <c r="C232" s="11" t="s">
        <v>185</v>
      </c>
      <c r="D232" s="70" t="s">
        <v>415</v>
      </c>
      <c r="E232" s="100"/>
      <c r="F232" s="143">
        <f>LOTOS_4.0!E232</f>
        <v>7.12</v>
      </c>
      <c r="G232" s="131">
        <f t="shared" si="7"/>
        <v>0</v>
      </c>
    </row>
    <row r="233" spans="1:7" s="136" customFormat="1" ht="38.25" x14ac:dyDescent="0.2">
      <c r="A233" s="17" t="s">
        <v>230</v>
      </c>
      <c r="B233" s="9" t="s">
        <v>233</v>
      </c>
      <c r="C233" s="11" t="s">
        <v>185</v>
      </c>
      <c r="D233" s="70" t="s">
        <v>415</v>
      </c>
      <c r="E233" s="100"/>
      <c r="F233" s="143">
        <f>LOTOS_4.0!E233</f>
        <v>12.54</v>
      </c>
      <c r="G233" s="131">
        <f t="shared" si="7"/>
        <v>0</v>
      </c>
    </row>
    <row r="234" spans="1:7" s="136" customFormat="1" ht="38.25" x14ac:dyDescent="0.2">
      <c r="A234" s="17" t="s">
        <v>231</v>
      </c>
      <c r="B234" s="9" t="s">
        <v>234</v>
      </c>
      <c r="C234" s="11" t="s">
        <v>185</v>
      </c>
      <c r="D234" s="70" t="s">
        <v>415</v>
      </c>
      <c r="E234" s="100"/>
      <c r="F234" s="143">
        <f>LOTOS_4.0!E234</f>
        <v>19.89</v>
      </c>
      <c r="G234" s="131">
        <f t="shared" si="7"/>
        <v>0</v>
      </c>
    </row>
    <row r="235" spans="1:7" s="136" customFormat="1" ht="38.25" x14ac:dyDescent="0.2">
      <c r="A235" s="17" t="s">
        <v>235</v>
      </c>
      <c r="B235" s="71" t="s">
        <v>240</v>
      </c>
      <c r="C235" s="11" t="s">
        <v>185</v>
      </c>
      <c r="D235" s="70" t="s">
        <v>415</v>
      </c>
      <c r="E235" s="100"/>
      <c r="F235" s="143">
        <f>LOTOS_4.0!E235</f>
        <v>1.71</v>
      </c>
      <c r="G235" s="131">
        <f t="shared" si="7"/>
        <v>0</v>
      </c>
    </row>
    <row r="236" spans="1:7" s="136" customFormat="1" ht="38.25" x14ac:dyDescent="0.2">
      <c r="A236" s="17" t="s">
        <v>236</v>
      </c>
      <c r="B236" s="71" t="s">
        <v>241</v>
      </c>
      <c r="C236" s="11" t="s">
        <v>185</v>
      </c>
      <c r="D236" s="70" t="s">
        <v>415</v>
      </c>
      <c r="E236" s="100"/>
      <c r="F236" s="143">
        <f>LOTOS_4.0!E236</f>
        <v>2.11</v>
      </c>
      <c r="G236" s="131">
        <f t="shared" si="7"/>
        <v>0</v>
      </c>
    </row>
    <row r="237" spans="1:7" s="136" customFormat="1" ht="63.75" x14ac:dyDescent="0.2">
      <c r="A237" s="17" t="s">
        <v>237</v>
      </c>
      <c r="B237" s="9" t="s">
        <v>285</v>
      </c>
      <c r="C237" s="11" t="s">
        <v>187</v>
      </c>
      <c r="D237" s="70" t="s">
        <v>415</v>
      </c>
      <c r="E237" s="100"/>
      <c r="F237" s="143">
        <f>LOTOS_4.0!E237</f>
        <v>34.92</v>
      </c>
      <c r="G237" s="131">
        <f t="shared" si="7"/>
        <v>0</v>
      </c>
    </row>
    <row r="238" spans="1:7" s="136" customFormat="1" ht="63.75" x14ac:dyDescent="0.2">
      <c r="A238" s="17" t="s">
        <v>283</v>
      </c>
      <c r="B238" s="9" t="s">
        <v>284</v>
      </c>
      <c r="C238" s="11" t="s">
        <v>187</v>
      </c>
      <c r="D238" s="70" t="s">
        <v>415</v>
      </c>
      <c r="E238" s="100"/>
      <c r="F238" s="143">
        <f>LOTOS_4.0!E238</f>
        <v>34.92</v>
      </c>
      <c r="G238" s="131">
        <f t="shared" si="7"/>
        <v>0</v>
      </c>
    </row>
    <row r="239" spans="1:7" s="136" customFormat="1" ht="25.5" x14ac:dyDescent="0.2">
      <c r="A239" s="17" t="s">
        <v>238</v>
      </c>
      <c r="B239" s="9" t="s">
        <v>239</v>
      </c>
      <c r="C239" s="11" t="s">
        <v>185</v>
      </c>
      <c r="D239" s="70"/>
      <c r="E239" s="100"/>
      <c r="F239" s="143">
        <f>LOTOS_4.0!E239</f>
        <v>0.6</v>
      </c>
      <c r="G239" s="131">
        <f t="shared" si="7"/>
        <v>0</v>
      </c>
    </row>
    <row r="240" spans="1:7" s="136" customFormat="1" x14ac:dyDescent="0.2">
      <c r="A240" s="30"/>
      <c r="B240" s="44"/>
      <c r="C240" s="39"/>
      <c r="D240" s="40"/>
      <c r="E240" s="44"/>
      <c r="F240" s="115"/>
      <c r="G240" s="115"/>
    </row>
    <row r="241" spans="1:7" x14ac:dyDescent="0.2">
      <c r="A241" s="33">
        <v>10</v>
      </c>
      <c r="B241" s="34" t="s">
        <v>40</v>
      </c>
      <c r="C241" s="35"/>
      <c r="D241" s="35"/>
      <c r="E241" s="35"/>
      <c r="F241" s="116"/>
      <c r="G241" s="116"/>
    </row>
    <row r="242" spans="1:7" x14ac:dyDescent="0.2">
      <c r="A242" s="37"/>
      <c r="B242" s="38"/>
      <c r="C242" s="39"/>
      <c r="D242" s="40"/>
      <c r="E242" s="44"/>
      <c r="F242" s="123"/>
      <c r="G242" s="123"/>
    </row>
    <row r="243" spans="1:7" s="136" customFormat="1" ht="51" x14ac:dyDescent="0.2">
      <c r="A243" s="18" t="s">
        <v>131</v>
      </c>
      <c r="B243" s="1" t="s">
        <v>325</v>
      </c>
      <c r="C243" s="8" t="s">
        <v>185</v>
      </c>
      <c r="D243" s="40"/>
      <c r="E243" s="100">
        <v>1</v>
      </c>
      <c r="F243" s="143">
        <f>LOTOS_4.0!E243</f>
        <v>2912.19</v>
      </c>
      <c r="G243" s="131">
        <f t="shared" ref="G243:G254" si="8">E243*F243</f>
        <v>2912.19</v>
      </c>
    </row>
    <row r="244" spans="1:7" s="136" customFormat="1" ht="38.25" x14ac:dyDescent="0.2">
      <c r="A244" s="18" t="s">
        <v>322</v>
      </c>
      <c r="B244" s="1" t="s">
        <v>323</v>
      </c>
      <c r="C244" s="8" t="s">
        <v>324</v>
      </c>
      <c r="D244" s="40"/>
      <c r="E244" s="100"/>
      <c r="F244" s="143">
        <f>LOTOS_4.0!E244</f>
        <v>977.59</v>
      </c>
      <c r="G244" s="131">
        <f t="shared" si="8"/>
        <v>0</v>
      </c>
    </row>
    <row r="245" spans="1:7" s="136" customFormat="1" ht="38.25" x14ac:dyDescent="0.2">
      <c r="A245" s="18" t="s">
        <v>326</v>
      </c>
      <c r="B245" s="1" t="s">
        <v>327</v>
      </c>
      <c r="C245" s="8" t="s">
        <v>185</v>
      </c>
      <c r="D245" s="40"/>
      <c r="E245" s="100"/>
      <c r="F245" s="143">
        <f>LOTOS_4.0!E245</f>
        <v>203.28</v>
      </c>
      <c r="G245" s="131">
        <f t="shared" si="8"/>
        <v>0</v>
      </c>
    </row>
    <row r="246" spans="1:7" s="136" customFormat="1" ht="38.25" x14ac:dyDescent="0.2">
      <c r="A246" s="18" t="s">
        <v>132</v>
      </c>
      <c r="B246" s="1" t="s">
        <v>53</v>
      </c>
      <c r="C246" s="8" t="s">
        <v>185</v>
      </c>
      <c r="D246" s="40"/>
      <c r="E246" s="100"/>
      <c r="F246" s="143">
        <f>LOTOS_4.0!E246</f>
        <v>82.88</v>
      </c>
      <c r="G246" s="131">
        <f t="shared" si="8"/>
        <v>0</v>
      </c>
    </row>
    <row r="247" spans="1:7" s="136" customFormat="1" ht="25.5" x14ac:dyDescent="0.2">
      <c r="A247" s="18" t="s">
        <v>516</v>
      </c>
      <c r="B247" s="1" t="s">
        <v>41</v>
      </c>
      <c r="C247" s="8" t="s">
        <v>185</v>
      </c>
      <c r="D247" s="40"/>
      <c r="E247" s="100"/>
      <c r="F247" s="143">
        <f>LOTOS_4.0!E247</f>
        <v>421.2</v>
      </c>
      <c r="G247" s="131">
        <f t="shared" si="8"/>
        <v>0</v>
      </c>
    </row>
    <row r="248" spans="1:7" x14ac:dyDescent="0.2">
      <c r="A248" s="72" t="s">
        <v>313</v>
      </c>
      <c r="B248" s="73" t="s">
        <v>179</v>
      </c>
      <c r="C248" s="74" t="s">
        <v>185</v>
      </c>
      <c r="D248" s="50"/>
      <c r="E248" s="100"/>
      <c r="F248" s="143">
        <f>LOTOS_4.0!E248</f>
        <v>457.66</v>
      </c>
      <c r="G248" s="131">
        <f t="shared" si="8"/>
        <v>0</v>
      </c>
    </row>
    <row r="249" spans="1:7" x14ac:dyDescent="0.2">
      <c r="A249" s="72" t="s">
        <v>314</v>
      </c>
      <c r="B249" s="73" t="s">
        <v>152</v>
      </c>
      <c r="C249" s="8" t="s">
        <v>185</v>
      </c>
      <c r="D249" s="50"/>
      <c r="E249" s="100"/>
      <c r="F249" s="143">
        <f>LOTOS_4.0!E249</f>
        <v>559.17999999999995</v>
      </c>
      <c r="G249" s="131">
        <f t="shared" si="8"/>
        <v>0</v>
      </c>
    </row>
    <row r="250" spans="1:7" x14ac:dyDescent="0.2">
      <c r="A250" s="72" t="s">
        <v>315</v>
      </c>
      <c r="B250" s="73" t="s">
        <v>180</v>
      </c>
      <c r="C250" s="8" t="s">
        <v>185</v>
      </c>
      <c r="D250" s="50"/>
      <c r="E250" s="100"/>
      <c r="F250" s="143">
        <f>LOTOS_4.0!E250</f>
        <v>584.44000000000005</v>
      </c>
      <c r="G250" s="131">
        <f t="shared" si="8"/>
        <v>0</v>
      </c>
    </row>
    <row r="251" spans="1:7" x14ac:dyDescent="0.2">
      <c r="A251" s="72" t="s">
        <v>316</v>
      </c>
      <c r="B251" s="73" t="s">
        <v>153</v>
      </c>
      <c r="C251" s="8" t="s">
        <v>185</v>
      </c>
      <c r="D251" s="50"/>
      <c r="E251" s="100"/>
      <c r="F251" s="143">
        <f>LOTOS_4.0!E251</f>
        <v>13.8</v>
      </c>
      <c r="G251" s="131">
        <f t="shared" si="8"/>
        <v>0</v>
      </c>
    </row>
    <row r="252" spans="1:7" x14ac:dyDescent="0.2">
      <c r="A252" s="72" t="s">
        <v>317</v>
      </c>
      <c r="B252" s="73" t="s">
        <v>154</v>
      </c>
      <c r="C252" s="8" t="s">
        <v>185</v>
      </c>
      <c r="D252" s="50"/>
      <c r="E252" s="100"/>
      <c r="F252" s="143">
        <f>LOTOS_4.0!E252</f>
        <v>20.66</v>
      </c>
      <c r="G252" s="131">
        <f t="shared" si="8"/>
        <v>0</v>
      </c>
    </row>
    <row r="253" spans="1:7" x14ac:dyDescent="0.2">
      <c r="A253" s="72" t="s">
        <v>517</v>
      </c>
      <c r="B253" s="73" t="s">
        <v>155</v>
      </c>
      <c r="C253" s="8" t="s">
        <v>185</v>
      </c>
      <c r="D253" s="50"/>
      <c r="E253" s="100"/>
      <c r="F253" s="143">
        <f>LOTOS_4.0!E253</f>
        <v>20.66</v>
      </c>
      <c r="G253" s="131">
        <f t="shared" si="8"/>
        <v>0</v>
      </c>
    </row>
    <row r="254" spans="1:7" x14ac:dyDescent="0.2">
      <c r="A254" s="18" t="s">
        <v>318</v>
      </c>
      <c r="B254" s="75" t="s">
        <v>149</v>
      </c>
      <c r="C254" s="8" t="s">
        <v>185</v>
      </c>
      <c r="D254" s="50"/>
      <c r="E254" s="100"/>
      <c r="F254" s="143">
        <f>LOTOS_4.0!E254</f>
        <v>122.41</v>
      </c>
      <c r="G254" s="131">
        <f t="shared" si="8"/>
        <v>0</v>
      </c>
    </row>
    <row r="255" spans="1:7" s="138" customFormat="1" x14ac:dyDescent="0.2">
      <c r="A255" s="76"/>
      <c r="B255" s="44"/>
      <c r="C255" s="39"/>
      <c r="D255" s="39"/>
      <c r="E255" s="39"/>
      <c r="F255" s="115"/>
      <c r="G255" s="115"/>
    </row>
    <row r="256" spans="1:7" s="138" customFormat="1" x14ac:dyDescent="0.2">
      <c r="A256" s="33">
        <v>11</v>
      </c>
      <c r="B256" s="34" t="s">
        <v>70</v>
      </c>
      <c r="C256" s="35"/>
      <c r="D256" s="35"/>
      <c r="E256" s="35"/>
      <c r="F256" s="116"/>
      <c r="G256" s="116"/>
    </row>
    <row r="257" spans="1:7" x14ac:dyDescent="0.2">
      <c r="A257" s="46"/>
      <c r="B257" s="47"/>
      <c r="C257" s="32"/>
      <c r="D257" s="50"/>
      <c r="E257" s="31"/>
      <c r="F257" s="118"/>
      <c r="G257" s="118"/>
    </row>
    <row r="258" spans="1:7" x14ac:dyDescent="0.2">
      <c r="A258" s="18" t="s">
        <v>130</v>
      </c>
      <c r="B258" s="77" t="s">
        <v>129</v>
      </c>
      <c r="C258" s="78" t="s">
        <v>324</v>
      </c>
      <c r="D258" s="43"/>
      <c r="E258" s="100">
        <v>27</v>
      </c>
      <c r="F258" s="143">
        <f>LOTOS_4.0!E258</f>
        <v>50</v>
      </c>
      <c r="G258" s="131">
        <f t="shared" ref="G258:G273" si="9">E258*F258</f>
        <v>1350</v>
      </c>
    </row>
    <row r="259" spans="1:7" x14ac:dyDescent="0.2">
      <c r="A259" s="18" t="s">
        <v>151</v>
      </c>
      <c r="B259" s="79" t="s">
        <v>519</v>
      </c>
      <c r="C259" s="80" t="s">
        <v>335</v>
      </c>
      <c r="D259" s="43"/>
      <c r="E259" s="100"/>
      <c r="F259" s="143">
        <f>LOTOS_4.0!E259</f>
        <v>25</v>
      </c>
      <c r="G259" s="131">
        <f t="shared" si="9"/>
        <v>0</v>
      </c>
    </row>
    <row r="260" spans="1:7" ht="25.5" x14ac:dyDescent="0.2">
      <c r="A260" s="18" t="s">
        <v>514</v>
      </c>
      <c r="B260" s="73" t="s">
        <v>515</v>
      </c>
      <c r="C260" s="81" t="s">
        <v>335</v>
      </c>
      <c r="D260" s="82"/>
      <c r="E260" s="100"/>
      <c r="F260" s="143">
        <f>LOTOS_4.0!E260</f>
        <v>100</v>
      </c>
      <c r="G260" s="131">
        <f t="shared" si="9"/>
        <v>0</v>
      </c>
    </row>
    <row r="261" spans="1:7" s="136" customFormat="1" x14ac:dyDescent="0.2">
      <c r="A261" s="51" t="s">
        <v>385</v>
      </c>
      <c r="B261" s="2" t="s">
        <v>381</v>
      </c>
      <c r="C261" s="7" t="s">
        <v>187</v>
      </c>
      <c r="D261" s="40"/>
      <c r="E261" s="100">
        <v>2</v>
      </c>
      <c r="F261" s="143">
        <f>LOTOS_4.0!E261</f>
        <v>1563.88</v>
      </c>
      <c r="G261" s="131">
        <f t="shared" si="9"/>
        <v>3127.76</v>
      </c>
    </row>
    <row r="262" spans="1:7" s="136" customFormat="1" x14ac:dyDescent="0.2">
      <c r="A262" s="51" t="s">
        <v>384</v>
      </c>
      <c r="B262" s="2" t="s">
        <v>382</v>
      </c>
      <c r="C262" s="7" t="s">
        <v>187</v>
      </c>
      <c r="D262" s="40"/>
      <c r="E262" s="100">
        <v>2</v>
      </c>
      <c r="F262" s="143">
        <f>LOTOS_4.0!E262</f>
        <v>938.08</v>
      </c>
      <c r="G262" s="131">
        <f t="shared" si="9"/>
        <v>1876.16</v>
      </c>
    </row>
    <row r="263" spans="1:7" s="136" customFormat="1" x14ac:dyDescent="0.2">
      <c r="A263" s="51" t="s">
        <v>383</v>
      </c>
      <c r="B263" s="2" t="s">
        <v>386</v>
      </c>
      <c r="C263" s="7" t="s">
        <v>187</v>
      </c>
      <c r="D263" s="40"/>
      <c r="E263" s="100">
        <v>1</v>
      </c>
      <c r="F263" s="143">
        <f>LOTOS_4.0!E263</f>
        <v>2119.36</v>
      </c>
      <c r="G263" s="131">
        <f t="shared" si="9"/>
        <v>2119.36</v>
      </c>
    </row>
    <row r="264" spans="1:7" s="136" customFormat="1" ht="25.5" x14ac:dyDescent="0.2">
      <c r="A264" s="51" t="s">
        <v>416</v>
      </c>
      <c r="B264" s="2" t="s">
        <v>417</v>
      </c>
      <c r="C264" s="7" t="s">
        <v>187</v>
      </c>
      <c r="D264" s="41"/>
      <c r="E264" s="100"/>
      <c r="F264" s="143">
        <f>LOTOS_4.0!E264</f>
        <v>65.069999999999993</v>
      </c>
      <c r="G264" s="131">
        <f t="shared" si="9"/>
        <v>0</v>
      </c>
    </row>
    <row r="265" spans="1:7" s="139" customFormat="1" ht="25.5" x14ac:dyDescent="0.2">
      <c r="A265" s="51" t="s">
        <v>418</v>
      </c>
      <c r="B265" s="2" t="s">
        <v>420</v>
      </c>
      <c r="C265" s="7" t="s">
        <v>187</v>
      </c>
      <c r="D265" s="41"/>
      <c r="E265" s="100">
        <v>1</v>
      </c>
      <c r="F265" s="143">
        <f>LOTOS_4.0!E265</f>
        <v>251.94</v>
      </c>
      <c r="G265" s="131">
        <f t="shared" si="9"/>
        <v>251.94</v>
      </c>
    </row>
    <row r="266" spans="1:7" s="139" customFormat="1" ht="25.5" x14ac:dyDescent="0.2">
      <c r="A266" s="51" t="s">
        <v>419</v>
      </c>
      <c r="B266" s="2" t="s">
        <v>525</v>
      </c>
      <c r="C266" s="7" t="s">
        <v>187</v>
      </c>
      <c r="D266" s="41"/>
      <c r="E266" s="100"/>
      <c r="F266" s="143">
        <f>LOTOS_4.0!E266</f>
        <v>79.81</v>
      </c>
      <c r="G266" s="131">
        <f t="shared" si="9"/>
        <v>0</v>
      </c>
    </row>
    <row r="267" spans="1:7" s="136" customFormat="1" ht="38.25" x14ac:dyDescent="0.2">
      <c r="A267" s="51" t="s">
        <v>520</v>
      </c>
      <c r="B267" s="5" t="s">
        <v>523</v>
      </c>
      <c r="C267" s="7" t="s">
        <v>187</v>
      </c>
      <c r="D267" s="41"/>
      <c r="E267" s="100">
        <v>1</v>
      </c>
      <c r="F267" s="143">
        <f>LOTOS_4.0!E267</f>
        <v>82.51</v>
      </c>
      <c r="G267" s="131">
        <f t="shared" si="9"/>
        <v>82.51</v>
      </c>
    </row>
    <row r="268" spans="1:7" s="136" customFormat="1" ht="38.25" x14ac:dyDescent="0.2">
      <c r="A268" s="51" t="s">
        <v>524</v>
      </c>
      <c r="B268" s="5" t="s">
        <v>521</v>
      </c>
      <c r="C268" s="7" t="s">
        <v>187</v>
      </c>
      <c r="D268" s="41"/>
      <c r="E268" s="100">
        <v>1</v>
      </c>
      <c r="F268" s="143">
        <f>LOTOS_4.0!E268</f>
        <v>73</v>
      </c>
      <c r="G268" s="131">
        <f t="shared" si="9"/>
        <v>73</v>
      </c>
    </row>
    <row r="269" spans="1:7" s="136" customFormat="1" ht="38.25" x14ac:dyDescent="0.2">
      <c r="A269" s="19" t="s">
        <v>518</v>
      </c>
      <c r="B269" s="64" t="s">
        <v>522</v>
      </c>
      <c r="C269" s="11" t="s">
        <v>185</v>
      </c>
      <c r="D269" s="10" t="s">
        <v>403</v>
      </c>
      <c r="E269" s="100"/>
      <c r="F269" s="143">
        <f>LOTOS_4.0!E269</f>
        <v>30</v>
      </c>
      <c r="G269" s="131">
        <f t="shared" si="9"/>
        <v>0</v>
      </c>
    </row>
    <row r="270" spans="1:7" s="136" customFormat="1" ht="38.25" x14ac:dyDescent="0.2">
      <c r="A270" s="19" t="s">
        <v>120</v>
      </c>
      <c r="B270" s="9" t="s">
        <v>370</v>
      </c>
      <c r="C270" s="11" t="s">
        <v>185</v>
      </c>
      <c r="D270" s="70"/>
      <c r="E270" s="100"/>
      <c r="F270" s="143">
        <f>LOTOS_4.0!E270</f>
        <v>12.6</v>
      </c>
      <c r="G270" s="131">
        <f t="shared" si="9"/>
        <v>0</v>
      </c>
    </row>
    <row r="271" spans="1:7" s="136" customFormat="1" ht="38.25" x14ac:dyDescent="0.2">
      <c r="A271" s="19" t="s">
        <v>121</v>
      </c>
      <c r="B271" s="9" t="s">
        <v>371</v>
      </c>
      <c r="C271" s="11" t="s">
        <v>185</v>
      </c>
      <c r="D271" s="70"/>
      <c r="E271" s="100"/>
      <c r="F271" s="143">
        <f>LOTOS_4.0!E271</f>
        <v>12.6</v>
      </c>
      <c r="G271" s="131">
        <f t="shared" si="9"/>
        <v>0</v>
      </c>
    </row>
    <row r="272" spans="1:7" s="136" customFormat="1" ht="51" x14ac:dyDescent="0.2">
      <c r="A272" s="14" t="s">
        <v>122</v>
      </c>
      <c r="B272" s="83" t="s">
        <v>459</v>
      </c>
      <c r="C272" s="84" t="s">
        <v>185</v>
      </c>
      <c r="D272" s="40"/>
      <c r="E272" s="100">
        <v>1</v>
      </c>
      <c r="F272" s="143">
        <f>LOTOS_4.0!E272</f>
        <v>5</v>
      </c>
      <c r="G272" s="131">
        <f t="shared" si="9"/>
        <v>5</v>
      </c>
    </row>
    <row r="273" spans="1:7" s="136" customFormat="1" ht="345" customHeight="1" x14ac:dyDescent="0.2">
      <c r="A273" s="14" t="s">
        <v>312</v>
      </c>
      <c r="B273" s="83" t="s">
        <v>35</v>
      </c>
      <c r="C273" s="84" t="s">
        <v>187</v>
      </c>
      <c r="D273" s="40"/>
      <c r="E273" s="100">
        <v>1</v>
      </c>
      <c r="F273" s="143">
        <f>LOTOS_4.0!E273</f>
        <v>100</v>
      </c>
      <c r="G273" s="131">
        <f t="shared" si="9"/>
        <v>100</v>
      </c>
    </row>
    <row r="274" spans="1:7" s="138" customFormat="1" x14ac:dyDescent="0.2">
      <c r="A274" s="85"/>
      <c r="B274" s="31"/>
      <c r="C274" s="32"/>
      <c r="D274" s="86"/>
      <c r="E274" s="112"/>
      <c r="F274" s="117"/>
      <c r="G274" s="117"/>
    </row>
    <row r="275" spans="1:7" s="138" customFormat="1" x14ac:dyDescent="0.2">
      <c r="A275" s="33">
        <v>12</v>
      </c>
      <c r="B275" s="34" t="s">
        <v>387</v>
      </c>
      <c r="C275" s="35"/>
      <c r="D275" s="35"/>
      <c r="E275" s="35"/>
      <c r="F275" s="116"/>
      <c r="G275" s="116"/>
    </row>
    <row r="276" spans="1:7" s="138" customFormat="1" x14ac:dyDescent="0.2">
      <c r="A276" s="85"/>
      <c r="B276" s="31"/>
      <c r="C276" s="32"/>
      <c r="D276" s="86"/>
      <c r="E276" s="112"/>
      <c r="F276" s="117"/>
      <c r="G276" s="117"/>
    </row>
    <row r="277" spans="1:7" s="138" customFormat="1" x14ac:dyDescent="0.2">
      <c r="A277" s="61" t="s">
        <v>448</v>
      </c>
      <c r="B277" s="56" t="s">
        <v>134</v>
      </c>
      <c r="C277" s="87" t="s">
        <v>185</v>
      </c>
      <c r="D277" s="86"/>
      <c r="E277" s="100"/>
      <c r="F277" s="143">
        <f>LOTOS_4.0!E277</f>
        <v>270</v>
      </c>
      <c r="G277" s="131">
        <f>E277*F277</f>
        <v>0</v>
      </c>
    </row>
    <row r="278" spans="1:7" s="138" customFormat="1" x14ac:dyDescent="0.2">
      <c r="A278" s="61" t="s">
        <v>447</v>
      </c>
      <c r="B278" s="56" t="s">
        <v>135</v>
      </c>
      <c r="C278" s="87" t="s">
        <v>185</v>
      </c>
      <c r="D278" s="86"/>
      <c r="E278" s="100">
        <v>13</v>
      </c>
      <c r="F278" s="143">
        <f>LOTOS_4.0!E278</f>
        <v>432</v>
      </c>
      <c r="G278" s="131">
        <f t="shared" ref="G278:G304" si="10">E278*F278</f>
        <v>5616</v>
      </c>
    </row>
    <row r="279" spans="1:7" s="138" customFormat="1" ht="25.5" x14ac:dyDescent="0.2">
      <c r="A279" s="61" t="s">
        <v>453</v>
      </c>
      <c r="B279" s="56" t="s">
        <v>442</v>
      </c>
      <c r="C279" s="87" t="s">
        <v>185</v>
      </c>
      <c r="D279" s="86"/>
      <c r="E279" s="100">
        <v>38</v>
      </c>
      <c r="F279" s="143">
        <f>LOTOS_4.0!E279</f>
        <v>293.39999999999998</v>
      </c>
      <c r="G279" s="131">
        <f t="shared" si="10"/>
        <v>11149.199999999999</v>
      </c>
    </row>
    <row r="280" spans="1:7" s="138" customFormat="1" x14ac:dyDescent="0.2">
      <c r="A280" s="61" t="s">
        <v>452</v>
      </c>
      <c r="B280" s="56" t="s">
        <v>136</v>
      </c>
      <c r="C280" s="87" t="s">
        <v>185</v>
      </c>
      <c r="D280" s="86"/>
      <c r="E280" s="100">
        <v>1</v>
      </c>
      <c r="F280" s="143">
        <f>LOTOS_4.0!E280</f>
        <v>249.77</v>
      </c>
      <c r="G280" s="131">
        <f t="shared" si="10"/>
        <v>249.77</v>
      </c>
    </row>
    <row r="281" spans="1:7" s="138" customFormat="1" x14ac:dyDescent="0.2">
      <c r="A281" s="61" t="s">
        <v>443</v>
      </c>
      <c r="B281" s="56" t="s">
        <v>137</v>
      </c>
      <c r="C281" s="87" t="s">
        <v>185</v>
      </c>
      <c r="D281" s="86"/>
      <c r="E281" s="100">
        <v>1</v>
      </c>
      <c r="F281" s="143">
        <f>LOTOS_4.0!E281</f>
        <v>333.25</v>
      </c>
      <c r="G281" s="131">
        <f t="shared" si="10"/>
        <v>333.25</v>
      </c>
    </row>
    <row r="282" spans="1:7" s="138" customFormat="1" x14ac:dyDescent="0.2">
      <c r="A282" s="61" t="s">
        <v>445</v>
      </c>
      <c r="B282" s="56" t="s">
        <v>138</v>
      </c>
      <c r="C282" s="87" t="s">
        <v>185</v>
      </c>
      <c r="D282" s="86"/>
      <c r="E282" s="100">
        <v>2</v>
      </c>
      <c r="F282" s="143">
        <f>LOTOS_4.0!E282</f>
        <v>311.93</v>
      </c>
      <c r="G282" s="131">
        <f t="shared" si="10"/>
        <v>623.86</v>
      </c>
    </row>
    <row r="283" spans="1:7" s="138" customFormat="1" x14ac:dyDescent="0.2">
      <c r="A283" s="61" t="s">
        <v>444</v>
      </c>
      <c r="B283" s="56" t="s">
        <v>139</v>
      </c>
      <c r="C283" s="87" t="s">
        <v>185</v>
      </c>
      <c r="D283" s="86"/>
      <c r="E283" s="100">
        <v>1</v>
      </c>
      <c r="F283" s="143">
        <f>LOTOS_4.0!E283</f>
        <v>427.72</v>
      </c>
      <c r="G283" s="131">
        <f t="shared" si="10"/>
        <v>427.72</v>
      </c>
    </row>
    <row r="284" spans="1:7" s="138" customFormat="1" ht="25.5" x14ac:dyDescent="0.2">
      <c r="A284" s="61" t="s">
        <v>510</v>
      </c>
      <c r="B284" s="56" t="s">
        <v>376</v>
      </c>
      <c r="C284" s="87" t="s">
        <v>185</v>
      </c>
      <c r="D284" s="41" t="s">
        <v>361</v>
      </c>
      <c r="E284" s="100">
        <v>1</v>
      </c>
      <c r="F284" s="143">
        <f>LOTOS_4.0!E284</f>
        <v>231.6</v>
      </c>
      <c r="G284" s="131">
        <f t="shared" si="10"/>
        <v>231.6</v>
      </c>
    </row>
    <row r="285" spans="1:7" s="138" customFormat="1" ht="25.5" x14ac:dyDescent="0.2">
      <c r="A285" s="61" t="s">
        <v>511</v>
      </c>
      <c r="B285" s="56" t="s">
        <v>375</v>
      </c>
      <c r="C285" s="87" t="s">
        <v>185</v>
      </c>
      <c r="D285" s="41" t="s">
        <v>361</v>
      </c>
      <c r="E285" s="100">
        <v>1</v>
      </c>
      <c r="F285" s="143">
        <f>LOTOS_4.0!E285</f>
        <v>252.59</v>
      </c>
      <c r="G285" s="131">
        <f t="shared" si="10"/>
        <v>252.59</v>
      </c>
    </row>
    <row r="286" spans="1:7" s="138" customFormat="1" x14ac:dyDescent="0.2">
      <c r="A286" s="61" t="s">
        <v>497</v>
      </c>
      <c r="B286" s="56" t="s">
        <v>140</v>
      </c>
      <c r="C286" s="87" t="s">
        <v>185</v>
      </c>
      <c r="D286" s="86"/>
      <c r="E286" s="100"/>
      <c r="F286" s="143">
        <f>LOTOS_4.0!E286</f>
        <v>320.61</v>
      </c>
      <c r="G286" s="131">
        <f t="shared" si="10"/>
        <v>0</v>
      </c>
    </row>
    <row r="287" spans="1:7" s="138" customFormat="1" x14ac:dyDescent="0.2">
      <c r="A287" s="61" t="s">
        <v>498</v>
      </c>
      <c r="B287" s="56" t="s">
        <v>141</v>
      </c>
      <c r="C287" s="87" t="s">
        <v>185</v>
      </c>
      <c r="D287" s="86"/>
      <c r="E287" s="100">
        <v>1</v>
      </c>
      <c r="F287" s="143">
        <f>LOTOS_4.0!E287</f>
        <v>404.5</v>
      </c>
      <c r="G287" s="131">
        <f t="shared" si="10"/>
        <v>404.5</v>
      </c>
    </row>
    <row r="288" spans="1:7" s="138" customFormat="1" ht="25.5" x14ac:dyDescent="0.2">
      <c r="A288" s="61" t="s">
        <v>501</v>
      </c>
      <c r="B288" s="56" t="s">
        <v>541</v>
      </c>
      <c r="C288" s="87" t="s">
        <v>538</v>
      </c>
      <c r="D288" s="41" t="s">
        <v>361</v>
      </c>
      <c r="E288" s="100">
        <v>0.3</v>
      </c>
      <c r="F288" s="143">
        <f>LOTOS_4.0!E288</f>
        <v>86.32</v>
      </c>
      <c r="G288" s="131">
        <f t="shared" si="10"/>
        <v>25.895999999999997</v>
      </c>
    </row>
    <row r="289" spans="1:7" s="138" customFormat="1" ht="25.5" x14ac:dyDescent="0.2">
      <c r="A289" s="61" t="s">
        <v>503</v>
      </c>
      <c r="B289" s="56" t="s">
        <v>542</v>
      </c>
      <c r="C289" s="87" t="s">
        <v>538</v>
      </c>
      <c r="D289" s="41" t="s">
        <v>361</v>
      </c>
      <c r="E289" s="100">
        <v>0.3</v>
      </c>
      <c r="F289" s="143">
        <f>LOTOS_4.0!E289</f>
        <v>96.8</v>
      </c>
      <c r="G289" s="131">
        <f t="shared" si="10"/>
        <v>29.04</v>
      </c>
    </row>
    <row r="290" spans="1:7" s="138" customFormat="1" ht="25.5" x14ac:dyDescent="0.2">
      <c r="A290" s="61" t="s">
        <v>499</v>
      </c>
      <c r="B290" s="56" t="s">
        <v>457</v>
      </c>
      <c r="C290" s="87" t="s">
        <v>185</v>
      </c>
      <c r="D290" s="86"/>
      <c r="E290" s="100">
        <v>1</v>
      </c>
      <c r="F290" s="143">
        <f>LOTOS_4.0!E290</f>
        <v>511.41</v>
      </c>
      <c r="G290" s="131">
        <f t="shared" si="10"/>
        <v>511.41</v>
      </c>
    </row>
    <row r="291" spans="1:7" s="138" customFormat="1" ht="25.5" x14ac:dyDescent="0.2">
      <c r="A291" s="61" t="s">
        <v>500</v>
      </c>
      <c r="B291" s="56" t="s">
        <v>458</v>
      </c>
      <c r="C291" s="87" t="s">
        <v>185</v>
      </c>
      <c r="D291" s="86"/>
      <c r="E291" s="100"/>
      <c r="F291" s="143">
        <f>LOTOS_4.0!E291</f>
        <v>545.03</v>
      </c>
      <c r="G291" s="131">
        <f t="shared" si="10"/>
        <v>0</v>
      </c>
    </row>
    <row r="292" spans="1:7" s="138" customFormat="1" x14ac:dyDescent="0.2">
      <c r="A292" s="61" t="s">
        <v>502</v>
      </c>
      <c r="B292" s="56" t="s">
        <v>142</v>
      </c>
      <c r="C292" s="87" t="s">
        <v>185</v>
      </c>
      <c r="D292" s="86"/>
      <c r="E292" s="100">
        <v>2</v>
      </c>
      <c r="F292" s="143">
        <f>LOTOS_4.0!E292</f>
        <v>246.37</v>
      </c>
      <c r="G292" s="131">
        <f t="shared" si="10"/>
        <v>492.74</v>
      </c>
    </row>
    <row r="293" spans="1:7" s="138" customFormat="1" ht="38.25" x14ac:dyDescent="0.2">
      <c r="A293" s="61" t="s">
        <v>454</v>
      </c>
      <c r="B293" s="56" t="s">
        <v>440</v>
      </c>
      <c r="C293" s="87" t="s">
        <v>187</v>
      </c>
      <c r="D293" s="86"/>
      <c r="E293" s="100">
        <v>2</v>
      </c>
      <c r="F293" s="143">
        <f>LOTOS_4.0!E293</f>
        <v>1175.3200000000002</v>
      </c>
      <c r="G293" s="131">
        <f t="shared" si="10"/>
        <v>2350.6400000000003</v>
      </c>
    </row>
    <row r="294" spans="1:7" s="138" customFormat="1" x14ac:dyDescent="0.2">
      <c r="A294" s="61" t="s">
        <v>504</v>
      </c>
      <c r="B294" s="56" t="s">
        <v>143</v>
      </c>
      <c r="C294" s="87" t="s">
        <v>185</v>
      </c>
      <c r="D294" s="86"/>
      <c r="E294" s="100">
        <v>1.4</v>
      </c>
      <c r="F294" s="143">
        <f>LOTOS_4.0!E294</f>
        <v>249.42</v>
      </c>
      <c r="G294" s="131">
        <f t="shared" si="10"/>
        <v>349.18799999999999</v>
      </c>
    </row>
    <row r="295" spans="1:7" s="138" customFormat="1" x14ac:dyDescent="0.2">
      <c r="A295" s="61" t="s">
        <v>455</v>
      </c>
      <c r="B295" s="56" t="s">
        <v>446</v>
      </c>
      <c r="C295" s="87" t="s">
        <v>185</v>
      </c>
      <c r="D295" s="86"/>
      <c r="E295" s="100">
        <v>3</v>
      </c>
      <c r="F295" s="143">
        <f>LOTOS_4.0!E295</f>
        <v>755.45</v>
      </c>
      <c r="G295" s="131">
        <f t="shared" si="10"/>
        <v>2266.3500000000004</v>
      </c>
    </row>
    <row r="296" spans="1:7" s="138" customFormat="1" x14ac:dyDescent="0.2">
      <c r="A296" s="61" t="s">
        <v>505</v>
      </c>
      <c r="B296" s="56" t="s">
        <v>144</v>
      </c>
      <c r="C296" s="87" t="s">
        <v>185</v>
      </c>
      <c r="D296" s="86"/>
      <c r="E296" s="100"/>
      <c r="F296" s="143">
        <f>LOTOS_4.0!E296</f>
        <v>344.02</v>
      </c>
      <c r="G296" s="131">
        <f t="shared" si="10"/>
        <v>0</v>
      </c>
    </row>
    <row r="297" spans="1:7" s="138" customFormat="1" x14ac:dyDescent="0.2">
      <c r="A297" s="61" t="s">
        <v>451</v>
      </c>
      <c r="B297" s="56" t="s">
        <v>145</v>
      </c>
      <c r="C297" s="87" t="s">
        <v>185</v>
      </c>
      <c r="D297" s="86"/>
      <c r="E297" s="100"/>
      <c r="F297" s="143">
        <f>LOTOS_4.0!E297</f>
        <v>491.86</v>
      </c>
      <c r="G297" s="131">
        <f t="shared" si="10"/>
        <v>0</v>
      </c>
    </row>
    <row r="298" spans="1:7" s="138" customFormat="1" x14ac:dyDescent="0.2">
      <c r="A298" s="61" t="s">
        <v>506</v>
      </c>
      <c r="B298" s="56" t="s">
        <v>146</v>
      </c>
      <c r="C298" s="87" t="s">
        <v>185</v>
      </c>
      <c r="D298" s="86"/>
      <c r="E298" s="100"/>
      <c r="F298" s="143">
        <f>LOTOS_4.0!E298</f>
        <v>233.06</v>
      </c>
      <c r="G298" s="131">
        <f t="shared" si="10"/>
        <v>0</v>
      </c>
    </row>
    <row r="299" spans="1:7" s="138" customFormat="1" x14ac:dyDescent="0.2">
      <c r="A299" s="61" t="s">
        <v>507</v>
      </c>
      <c r="B299" s="88" t="s">
        <v>450</v>
      </c>
      <c r="C299" s="87" t="s">
        <v>185</v>
      </c>
      <c r="D299" s="86"/>
      <c r="E299" s="100">
        <v>1</v>
      </c>
      <c r="F299" s="143">
        <f>LOTOS_4.0!E299</f>
        <v>544.87</v>
      </c>
      <c r="G299" s="131">
        <f t="shared" si="10"/>
        <v>544.87</v>
      </c>
    </row>
    <row r="300" spans="1:7" s="138" customFormat="1" x14ac:dyDescent="0.2">
      <c r="A300" s="61" t="s">
        <v>508</v>
      </c>
      <c r="B300" s="88" t="s">
        <v>147</v>
      </c>
      <c r="C300" s="87" t="s">
        <v>185</v>
      </c>
      <c r="D300" s="86"/>
      <c r="E300" s="100"/>
      <c r="F300" s="143">
        <f>LOTOS_4.0!E300</f>
        <v>329.53</v>
      </c>
      <c r="G300" s="131">
        <f t="shared" si="10"/>
        <v>0</v>
      </c>
    </row>
    <row r="301" spans="1:7" s="138" customFormat="1" x14ac:dyDescent="0.2">
      <c r="A301" s="61" t="s">
        <v>456</v>
      </c>
      <c r="B301" s="56" t="s">
        <v>148</v>
      </c>
      <c r="C301" s="87" t="s">
        <v>185</v>
      </c>
      <c r="D301" s="86"/>
      <c r="E301" s="100">
        <v>1</v>
      </c>
      <c r="F301" s="143">
        <f>LOTOS_4.0!E301</f>
        <v>732.82</v>
      </c>
      <c r="G301" s="131">
        <f t="shared" si="10"/>
        <v>732.82</v>
      </c>
    </row>
    <row r="302" spans="1:7" s="138" customFormat="1" ht="25.5" x14ac:dyDescent="0.2">
      <c r="A302" s="61" t="s">
        <v>449</v>
      </c>
      <c r="B302" s="56" t="s">
        <v>374</v>
      </c>
      <c r="C302" s="87" t="s">
        <v>185</v>
      </c>
      <c r="D302" s="41" t="s">
        <v>361</v>
      </c>
      <c r="E302" s="100">
        <v>2</v>
      </c>
      <c r="F302" s="143">
        <f>LOTOS_4.0!E302</f>
        <v>264</v>
      </c>
      <c r="G302" s="131">
        <f t="shared" si="10"/>
        <v>528</v>
      </c>
    </row>
    <row r="303" spans="1:7" s="138" customFormat="1" ht="25.5" x14ac:dyDescent="0.2">
      <c r="A303" s="61" t="s">
        <v>509</v>
      </c>
      <c r="B303" s="56" t="s">
        <v>373</v>
      </c>
      <c r="C303" s="87" t="s">
        <v>185</v>
      </c>
      <c r="D303" s="41" t="s">
        <v>361</v>
      </c>
      <c r="E303" s="100">
        <v>5</v>
      </c>
      <c r="F303" s="143">
        <f>LOTOS_4.0!E303</f>
        <v>102</v>
      </c>
      <c r="G303" s="131">
        <f t="shared" si="10"/>
        <v>510</v>
      </c>
    </row>
    <row r="304" spans="1:7" s="138" customFormat="1" ht="25.5" x14ac:dyDescent="0.2">
      <c r="A304" s="61" t="s">
        <v>441</v>
      </c>
      <c r="B304" s="56" t="s">
        <v>372</v>
      </c>
      <c r="C304" s="87" t="s">
        <v>185</v>
      </c>
      <c r="D304" s="41" t="s">
        <v>361</v>
      </c>
      <c r="E304" s="100"/>
      <c r="F304" s="143">
        <f>LOTOS_4.0!E304</f>
        <v>504</v>
      </c>
      <c r="G304" s="131">
        <f t="shared" si="10"/>
        <v>0</v>
      </c>
    </row>
    <row r="305" spans="1:7" s="136" customFormat="1" x14ac:dyDescent="0.2">
      <c r="A305" s="37"/>
      <c r="B305" s="38"/>
      <c r="C305" s="38"/>
      <c r="D305" s="38"/>
      <c r="E305" s="38"/>
      <c r="F305" s="38"/>
      <c r="G305" s="38"/>
    </row>
    <row r="306" spans="1:7" x14ac:dyDescent="0.2">
      <c r="A306" s="33">
        <v>13</v>
      </c>
      <c r="B306" s="34" t="s">
        <v>543</v>
      </c>
      <c r="C306" s="35"/>
      <c r="D306" s="35"/>
      <c r="E306" s="35"/>
      <c r="F306" s="35"/>
      <c r="G306" s="35"/>
    </row>
    <row r="307" spans="1:7" x14ac:dyDescent="0.2">
      <c r="A307" s="89"/>
      <c r="B307" s="38"/>
      <c r="C307" s="39"/>
      <c r="D307" s="39"/>
      <c r="E307" s="39"/>
      <c r="F307" s="39"/>
      <c r="G307" s="39"/>
    </row>
    <row r="308" spans="1:7" x14ac:dyDescent="0.2">
      <c r="A308" s="61" t="s">
        <v>544</v>
      </c>
      <c r="B308" s="90" t="s">
        <v>545</v>
      </c>
      <c r="C308" s="87" t="s">
        <v>185</v>
      </c>
      <c r="D308" s="82"/>
      <c r="E308" s="100">
        <v>8</v>
      </c>
      <c r="F308" s="143">
        <f>LOTOS_4.0!E308</f>
        <v>241.25</v>
      </c>
      <c r="G308" s="131">
        <f t="shared" ref="G308" si="11">E308*F308</f>
        <v>1930</v>
      </c>
    </row>
    <row r="309" spans="1:7" x14ac:dyDescent="0.2">
      <c r="A309" s="37"/>
      <c r="B309" s="38"/>
      <c r="C309" s="38"/>
      <c r="D309" s="38"/>
      <c r="E309" s="38"/>
      <c r="F309" s="38"/>
      <c r="G309" s="38"/>
    </row>
    <row r="310" spans="1:7" x14ac:dyDescent="0.2">
      <c r="A310" s="33">
        <v>14</v>
      </c>
      <c r="B310" s="34" t="s">
        <v>358</v>
      </c>
      <c r="C310" s="35"/>
      <c r="D310" s="35"/>
      <c r="E310" s="35"/>
      <c r="F310" s="35"/>
      <c r="G310" s="35"/>
    </row>
    <row r="311" spans="1:7" x14ac:dyDescent="0.2">
      <c r="A311" s="30"/>
      <c r="B311" s="38"/>
      <c r="C311" s="39"/>
      <c r="D311" s="40"/>
      <c r="E311" s="44"/>
      <c r="F311" s="44"/>
      <c r="G311" s="44"/>
    </row>
    <row r="312" spans="1:7" x14ac:dyDescent="0.2">
      <c r="A312" s="61" t="s">
        <v>126</v>
      </c>
      <c r="B312" s="2" t="s">
        <v>37</v>
      </c>
      <c r="C312" s="7" t="s">
        <v>185</v>
      </c>
      <c r="D312" s="40"/>
      <c r="E312" s="100">
        <v>4</v>
      </c>
      <c r="F312" s="143">
        <f>LOTOS_4.0!E312</f>
        <v>1540.8</v>
      </c>
      <c r="G312" s="131">
        <f t="shared" ref="G312:G314" si="12">E312*F312</f>
        <v>6163.2</v>
      </c>
    </row>
    <row r="313" spans="1:7" ht="25.5" x14ac:dyDescent="0.2">
      <c r="A313" s="14" t="s">
        <v>127</v>
      </c>
      <c r="B313" s="2" t="s">
        <v>38</v>
      </c>
      <c r="C313" s="7" t="s">
        <v>187</v>
      </c>
      <c r="D313" s="40"/>
      <c r="E313" s="100">
        <v>2</v>
      </c>
      <c r="F313" s="143">
        <f>LOTOS_4.0!E313</f>
        <v>822.98</v>
      </c>
      <c r="G313" s="131">
        <f t="shared" si="12"/>
        <v>1645.96</v>
      </c>
    </row>
    <row r="314" spans="1:7" x14ac:dyDescent="0.2">
      <c r="A314" s="14" t="s">
        <v>128</v>
      </c>
      <c r="B314" s="2" t="s">
        <v>39</v>
      </c>
      <c r="C314" s="7" t="s">
        <v>185</v>
      </c>
      <c r="D314" s="40"/>
      <c r="E314" s="100"/>
      <c r="F314" s="143">
        <f>LOTOS_4.0!E314</f>
        <v>850</v>
      </c>
      <c r="G314" s="131">
        <f t="shared" si="12"/>
        <v>0</v>
      </c>
    </row>
    <row r="315" spans="1:7" x14ac:dyDescent="0.2">
      <c r="A315" s="46"/>
      <c r="B315" s="47"/>
      <c r="C315" s="32"/>
      <c r="D315" s="31"/>
      <c r="E315" s="31"/>
      <c r="F315" s="31"/>
      <c r="G315" s="31"/>
    </row>
    <row r="316" spans="1:7" s="138" customFormat="1" x14ac:dyDescent="0.2">
      <c r="A316" s="91"/>
      <c r="B316" s="34" t="s">
        <v>46</v>
      </c>
      <c r="C316" s="35"/>
      <c r="D316" s="35"/>
      <c r="E316" s="35"/>
      <c r="F316" s="35"/>
      <c r="G316" s="35"/>
    </row>
    <row r="317" spans="1:7" s="138" customFormat="1" x14ac:dyDescent="0.2">
      <c r="A317" s="37"/>
      <c r="B317" s="38"/>
      <c r="C317" s="39"/>
      <c r="D317" s="40"/>
      <c r="E317" s="40"/>
      <c r="F317" s="40"/>
      <c r="G317" s="40"/>
    </row>
    <row r="318" spans="1:7" s="138" customFormat="1" ht="25.5" x14ac:dyDescent="0.2">
      <c r="A318" s="20" t="s">
        <v>557</v>
      </c>
      <c r="B318" s="1" t="s">
        <v>556</v>
      </c>
      <c r="C318" s="8" t="s">
        <v>185</v>
      </c>
      <c r="D318" s="86"/>
      <c r="E318" s="144"/>
      <c r="F318" s="145">
        <f>LOTOS_4.0!E318</f>
        <v>0.05</v>
      </c>
      <c r="G318" s="131"/>
    </row>
    <row r="319" spans="1:7" s="139" customFormat="1" ht="25.5" x14ac:dyDescent="0.2">
      <c r="A319" s="20" t="s">
        <v>558</v>
      </c>
      <c r="B319" s="1" t="s">
        <v>560</v>
      </c>
      <c r="C319" s="8" t="s">
        <v>185</v>
      </c>
      <c r="D319" s="86"/>
      <c r="E319" s="144"/>
      <c r="F319" s="145">
        <f>LOTOS_4.0!E319</f>
        <v>0.09</v>
      </c>
      <c r="G319" s="131"/>
    </row>
    <row r="320" spans="1:7" s="139" customFormat="1" x14ac:dyDescent="0.2">
      <c r="A320" s="20"/>
      <c r="B320" s="1"/>
      <c r="C320" s="8"/>
      <c r="D320" s="86"/>
      <c r="E320" s="134"/>
      <c r="F320" s="134"/>
      <c r="G320" s="134"/>
    </row>
    <row r="321" spans="1:7" s="139" customFormat="1" ht="25.5" x14ac:dyDescent="0.2">
      <c r="A321" s="20" t="s">
        <v>557</v>
      </c>
      <c r="B321" s="1" t="s">
        <v>561</v>
      </c>
      <c r="C321" s="8" t="s">
        <v>185</v>
      </c>
      <c r="D321" s="92"/>
      <c r="E321" s="144"/>
      <c r="F321" s="145">
        <f>LOTOS_4.0!E321</f>
        <v>0.06</v>
      </c>
      <c r="G321" s="131"/>
    </row>
    <row r="322" spans="1:7" s="139" customFormat="1" ht="25.5" x14ac:dyDescent="0.2">
      <c r="A322" s="20" t="s">
        <v>558</v>
      </c>
      <c r="B322" s="1" t="s">
        <v>559</v>
      </c>
      <c r="C322" s="8" t="s">
        <v>185</v>
      </c>
      <c r="D322" s="92"/>
      <c r="E322" s="144"/>
      <c r="F322" s="145">
        <f>LOTOS_4.0!E322</f>
        <v>0.09</v>
      </c>
      <c r="G322" s="131"/>
    </row>
    <row r="323" spans="1:7" s="139" customFormat="1" x14ac:dyDescent="0.2">
      <c r="A323" s="20"/>
      <c r="B323" s="1"/>
      <c r="C323" s="8"/>
      <c r="D323" s="92"/>
      <c r="E323" s="134"/>
      <c r="F323" s="134"/>
      <c r="G323" s="92"/>
    </row>
    <row r="324" spans="1:7" s="139" customFormat="1" ht="25.5" x14ac:dyDescent="0.2">
      <c r="A324" s="20" t="s">
        <v>557</v>
      </c>
      <c r="B324" s="1" t="s">
        <v>563</v>
      </c>
      <c r="C324" s="8" t="s">
        <v>185</v>
      </c>
      <c r="D324" s="92"/>
      <c r="E324" s="144"/>
      <c r="F324" s="145">
        <f>LOTOS_4.0!E324</f>
        <v>0.08</v>
      </c>
      <c r="G324" s="131"/>
    </row>
    <row r="325" spans="1:7" s="138" customFormat="1" ht="31.9" customHeight="1" x14ac:dyDescent="0.2">
      <c r="A325" s="20" t="s">
        <v>558</v>
      </c>
      <c r="B325" s="1" t="s">
        <v>562</v>
      </c>
      <c r="C325" s="8" t="s">
        <v>185</v>
      </c>
      <c r="D325" s="92"/>
      <c r="E325" s="144"/>
      <c r="F325" s="145">
        <f>LOTOS_4.0!E325</f>
        <v>0.1</v>
      </c>
      <c r="G325" s="131"/>
    </row>
    <row r="326" spans="1:7" x14ac:dyDescent="0.2">
      <c r="A326" s="20"/>
      <c r="B326" s="1"/>
      <c r="C326" s="8"/>
      <c r="D326" s="92"/>
      <c r="E326" s="134"/>
      <c r="F326" s="134"/>
      <c r="G326" s="92"/>
    </row>
    <row r="327" spans="1:7" ht="25.5" x14ac:dyDescent="0.2">
      <c r="A327" s="20" t="s">
        <v>557</v>
      </c>
      <c r="B327" s="1" t="s">
        <v>567</v>
      </c>
      <c r="C327" s="8" t="s">
        <v>185</v>
      </c>
      <c r="D327" s="92"/>
      <c r="E327" s="144"/>
      <c r="F327" s="145">
        <f>LOTOS_4.0!E327</f>
        <v>0.09</v>
      </c>
      <c r="G327" s="131"/>
    </row>
    <row r="328" spans="1:7" ht="25.5" x14ac:dyDescent="0.2">
      <c r="A328" s="20" t="s">
        <v>558</v>
      </c>
      <c r="B328" s="1" t="s">
        <v>566</v>
      </c>
      <c r="C328" s="8" t="s">
        <v>185</v>
      </c>
      <c r="D328" s="92"/>
      <c r="E328" s="144"/>
      <c r="F328" s="145">
        <f>LOTOS_4.0!E328</f>
        <v>0.1</v>
      </c>
      <c r="G328" s="131"/>
    </row>
    <row r="329" spans="1:7" x14ac:dyDescent="0.2">
      <c r="A329" s="20"/>
      <c r="B329" s="139"/>
      <c r="C329" s="8"/>
      <c r="D329" s="92"/>
      <c r="E329" s="135"/>
      <c r="F329" s="135"/>
      <c r="G329" s="135"/>
    </row>
    <row r="330" spans="1:7" ht="25.5" x14ac:dyDescent="0.2">
      <c r="A330" s="20" t="s">
        <v>557</v>
      </c>
      <c r="B330" s="1" t="s">
        <v>564</v>
      </c>
      <c r="C330" s="8" t="s">
        <v>185</v>
      </c>
      <c r="D330" s="92"/>
      <c r="E330" s="144"/>
      <c r="F330" s="145">
        <f>LOTOS_4.0!E330</f>
        <v>0.1</v>
      </c>
      <c r="G330" s="131"/>
    </row>
    <row r="331" spans="1:7" ht="26.25" thickBot="1" x14ac:dyDescent="0.25">
      <c r="A331" s="20" t="s">
        <v>558</v>
      </c>
      <c r="B331" s="130" t="s">
        <v>565</v>
      </c>
      <c r="C331" s="21" t="s">
        <v>185</v>
      </c>
      <c r="D331" s="93"/>
      <c r="E331" s="144"/>
      <c r="F331" s="145">
        <f>LOTOS_4.0!E331</f>
        <v>0.1</v>
      </c>
      <c r="G331" s="131"/>
    </row>
    <row r="332" spans="1:7" x14ac:dyDescent="0.2">
      <c r="G332" s="23"/>
    </row>
  </sheetData>
  <sheetProtection algorithmName="SHA-512" hashValue="ZfKKSHclZGO93M23gyCb3ho7PBpXJ6yQuCDE3sbfRGS0Cy9PG6Z32SATQyVzol8xTRI/yFfecK4g63+zEPPVqQ==" saltValue="t3XjowUuiBL2yvcECd2ozA==" spinCount="100000" sheet="1" selectLockedCells="1"/>
  <mergeCells count="2">
    <mergeCell ref="A1:B1"/>
    <mergeCell ref="A2:B2"/>
  </mergeCells>
  <printOptions horizontalCentered="1"/>
  <pageMargins left="0.39370078740157483" right="0.39370078740157483" top="0.62992125984251968" bottom="0.39370078740157483" header="0" footer="0"/>
  <pageSetup paperSize="9" scale="67" fitToHeight="3" orientation="portrait" r:id="rId1"/>
  <headerFooter>
    <oddHeader>&amp;R]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LOTOS_4.0</vt:lpstr>
      <vt:lpstr>SP MOP_Przykład</vt:lpstr>
      <vt:lpstr>'SP MOP_Przykład'!Obszar_wydruku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Lukasz</cp:lastModifiedBy>
  <cp:lastPrinted>2020-04-01T10:04:20Z</cp:lastPrinted>
  <dcterms:created xsi:type="dcterms:W3CDTF">2019-01-28T18:35:39Z</dcterms:created>
  <dcterms:modified xsi:type="dcterms:W3CDTF">2020-04-06T07:37:02Z</dcterms:modified>
</cp:coreProperties>
</file>